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9990" tabRatio="400"/>
  </bookViews>
  <sheets>
    <sheet name="Page 1" sheetId="1" r:id="rId1"/>
  </sheets>
  <calcPr calcId="125725"/>
</workbook>
</file>

<file path=xl/calcChain.xml><?xml version="1.0" encoding="utf-8"?>
<calcChain xmlns="http://schemas.openxmlformats.org/spreadsheetml/2006/main">
  <c r="G39" i="1"/>
  <c r="G38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92" l="1"/>
</calcChain>
</file>

<file path=xl/sharedStrings.xml><?xml version="1.0" encoding="utf-8"?>
<sst xmlns="http://schemas.openxmlformats.org/spreadsheetml/2006/main" count="469" uniqueCount="300">
  <si>
    <t>惠亚医院-后勤(广告制作明细表)</t>
  </si>
  <si>
    <t>制作内容</t>
  </si>
  <si>
    <t>规 格</t>
  </si>
  <si>
    <t>单位</t>
  </si>
  <si>
    <t>数量</t>
  </si>
  <si>
    <t>单 价</t>
  </si>
  <si>
    <t>金 额</t>
  </si>
  <si>
    <t>材 料</t>
  </si>
  <si>
    <t>备 注</t>
  </si>
  <si>
    <t>入口/出口标识牌</t>
  </si>
  <si>
    <t>100x60cm</t>
  </si>
  <si>
    <t>块</t>
  </si>
  <si>
    <t>户外写真裱PVC</t>
  </si>
  <si>
    <t>车位已满标识牌</t>
  </si>
  <si>
    <t>/</t>
  </si>
  <si>
    <t>个</t>
  </si>
  <si>
    <t>米</t>
  </si>
  <si>
    <t>圆形诊室贴纸</t>
  </si>
  <si>
    <t>30x30cm</t>
  </si>
  <si>
    <t>张</t>
  </si>
  <si>
    <t>户外写真</t>
  </si>
  <si>
    <t>亚克力胸牌第73批</t>
  </si>
  <si>
    <t>6.7x2.7cm</t>
  </si>
  <si>
    <t>1.5+1.5亚克力胸牌</t>
  </si>
  <si>
    <t>空白10哩PVC板</t>
  </si>
  <si>
    <t>120x130cm</t>
  </si>
  <si>
    <t>10mmPVC板</t>
  </si>
  <si>
    <t>消火栓牌子</t>
  </si>
  <si>
    <t>40x60cm</t>
  </si>
  <si>
    <t>5mmPVC板 UV</t>
  </si>
  <si>
    <t>孕妇产检录入室</t>
  </si>
  <si>
    <t>40x20cm</t>
  </si>
  <si>
    <t>孕妇产检信息录入室</t>
  </si>
  <si>
    <t>60x120cm</t>
  </si>
  <si>
    <t>医保服务窗口</t>
  </si>
  <si>
    <t>120x120cm</t>
  </si>
  <si>
    <t>广告纸刻字贴</t>
  </si>
  <si>
    <t>医院保卫室通告</t>
  </si>
  <si>
    <t>60x160cm</t>
  </si>
  <si>
    <t>多媒体教室科室牌</t>
  </si>
  <si>
    <t>35x15cm</t>
  </si>
  <si>
    <t>5哩亚克力UV 斜边</t>
  </si>
  <si>
    <t xml:space="preserve">严禁攀爬标识贴 </t>
  </si>
  <si>
    <t>50x30cm</t>
  </si>
  <si>
    <t>户外高清贴膜</t>
  </si>
  <si>
    <t>核酸门诊</t>
  </si>
  <si>
    <t>170x100cm</t>
  </si>
  <si>
    <t>微型消防站</t>
  </si>
  <si>
    <t>42x30cm</t>
  </si>
  <si>
    <t>5mm PVC板UV</t>
  </si>
  <si>
    <t>送风口排风口标贴</t>
  </si>
  <si>
    <t>30x20cm</t>
  </si>
  <si>
    <t>创伤中心刻字高27CM</t>
  </si>
  <si>
    <t>135x38cm</t>
  </si>
  <si>
    <t>不干胶刻字</t>
  </si>
  <si>
    <t>A0白图</t>
  </si>
  <si>
    <t>A0白图/蓝图</t>
  </si>
  <si>
    <t>安防报警电话贴膜</t>
  </si>
  <si>
    <t>30x21cm</t>
  </si>
  <si>
    <t>二期建筑平面图</t>
  </si>
  <si>
    <t>84.1x59.4cm</t>
  </si>
  <si>
    <t>A1白图/蓝图</t>
  </si>
  <si>
    <t>指挥中心</t>
  </si>
  <si>
    <t>20x40cm</t>
  </si>
  <si>
    <t>5哩PVC UV</t>
  </si>
  <si>
    <t>义诊活动科室标识牌</t>
  </si>
  <si>
    <t>60x30cm</t>
  </si>
  <si>
    <t>七步洗手法标贴</t>
  </si>
  <si>
    <t>婚前孕前检查</t>
  </si>
  <si>
    <t>30x15cm</t>
  </si>
  <si>
    <t>急诊门诊贴膜</t>
  </si>
  <si>
    <t>120x80cm</t>
  </si>
  <si>
    <t xml:space="preserve"> 15哩 PVC条白色</t>
  </si>
  <si>
    <t>318x3cm</t>
  </si>
  <si>
    <t>15哩PVC</t>
  </si>
  <si>
    <t>90x3cm</t>
  </si>
  <si>
    <t xml:space="preserve"> 5哩 PVC条灰色</t>
  </si>
  <si>
    <t>318x5cm</t>
  </si>
  <si>
    <t>5哩PVC</t>
  </si>
  <si>
    <t>90x5cm</t>
  </si>
  <si>
    <t>盒子内卡姓名打印</t>
  </si>
  <si>
    <t>30x14.3cm</t>
  </si>
  <si>
    <t>A3-双铜-250g-单面</t>
  </si>
  <si>
    <t>医疗废物暂存点</t>
  </si>
  <si>
    <t>60x45cm</t>
  </si>
  <si>
    <t>5mm PVC板 UV</t>
  </si>
  <si>
    <t>亚克力胸牌第74批</t>
  </si>
  <si>
    <t>两癌筛查展架画面</t>
  </si>
  <si>
    <t>80x180cm</t>
  </si>
  <si>
    <t>直喷PVC展架画面</t>
  </si>
  <si>
    <t>15哩 PVC条白色</t>
  </si>
  <si>
    <t>68x3cm</t>
  </si>
  <si>
    <t>5哩 PVC条灰色</t>
  </si>
  <si>
    <t>390x5cm</t>
  </si>
  <si>
    <t>68x5cm</t>
  </si>
  <si>
    <t>LED灯带</t>
  </si>
  <si>
    <t>门牌插卡亚克力UV</t>
  </si>
  <si>
    <t>9.15x29.4cm</t>
  </si>
  <si>
    <t>1mm透明亚克力丝印</t>
  </si>
  <si>
    <t>志愿岗补字</t>
  </si>
  <si>
    <t>10x10cm</t>
  </si>
  <si>
    <t>字</t>
  </si>
  <si>
    <t>8+3水晶字</t>
  </si>
  <si>
    <t>军人优先标识贴</t>
  </si>
  <si>
    <t>115x20cm</t>
  </si>
  <si>
    <t>机动车驾驶员体检身高尺</t>
  </si>
  <si>
    <t>100x240cm</t>
  </si>
  <si>
    <t>指引路牌贴纸</t>
  </si>
  <si>
    <t>70x16cm</t>
  </si>
  <si>
    <t>亚克力胸牌第75批</t>
  </si>
  <si>
    <t>创伤中心补字</t>
  </si>
  <si>
    <t>28x28cm</t>
  </si>
  <si>
    <t>红色广告纸</t>
  </si>
  <si>
    <t>严禁高空抛物</t>
  </si>
  <si>
    <t>床头牌标签</t>
  </si>
  <si>
    <t>2x5cm</t>
  </si>
  <si>
    <t>0.2PVC 单面</t>
  </si>
  <si>
    <t>亚克力双面床头挂牌标识</t>
  </si>
  <si>
    <t>5x15cm</t>
  </si>
  <si>
    <t xml:space="preserve"> 3厘亚克力UV双面</t>
  </si>
  <si>
    <t>亚克力胸牌第76批</t>
  </si>
  <si>
    <t>专家教授信息一览表</t>
  </si>
  <si>
    <t>51x51cm</t>
  </si>
  <si>
    <t>10+3水晶字</t>
  </si>
  <si>
    <t>logo</t>
  </si>
  <si>
    <t>160x22cm</t>
  </si>
  <si>
    <t>门诊就诊指引</t>
  </si>
  <si>
    <t>200x260cm</t>
  </si>
  <si>
    <t>8mm PVC板</t>
  </si>
  <si>
    <t>药房贴纸</t>
  </si>
  <si>
    <t>70x120cm</t>
  </si>
  <si>
    <t>床头牌</t>
  </si>
  <si>
    <t>22x18.5cm</t>
  </si>
  <si>
    <t>透明亚克力UV+盒子</t>
  </si>
  <si>
    <t>床号牌</t>
  </si>
  <si>
    <t>15x8cm</t>
  </si>
  <si>
    <t>5哩亚克力UV</t>
  </si>
  <si>
    <t>窗口编号1234 刻字贴</t>
  </si>
  <si>
    <t>20x20cm</t>
  </si>
  <si>
    <t>广告纸刻字</t>
  </si>
  <si>
    <t>精神心理门诊门牌</t>
  </si>
  <si>
    <t>33x12.5cm</t>
  </si>
  <si>
    <t>消防活动卡片</t>
  </si>
  <si>
    <t>9x10.8cm</t>
  </si>
  <si>
    <t>名片纸单面印不过膜</t>
  </si>
  <si>
    <t>伦理审查委员会办公室</t>
  </si>
  <si>
    <t>30.2x12cm</t>
  </si>
  <si>
    <t>铝合金门牌</t>
  </si>
  <si>
    <t>144x29cm</t>
  </si>
  <si>
    <t>门牌</t>
  </si>
  <si>
    <t>28x9cm</t>
  </si>
  <si>
    <t>黑底户外写真</t>
  </si>
  <si>
    <t>检验科标识贴</t>
  </si>
  <si>
    <t>卫生间标识贴</t>
  </si>
  <si>
    <t>检验科/抽血室</t>
  </si>
  <si>
    <t>76x95cm</t>
  </si>
  <si>
    <t>人才优先标识贴</t>
  </si>
  <si>
    <t>亚克力胸牌第77批</t>
  </si>
  <si>
    <t>办公室画框</t>
  </si>
  <si>
    <t>200x100cm</t>
  </si>
  <si>
    <t>画框+风景画</t>
  </si>
  <si>
    <t>胸痛中心创伤中心亚克力字</t>
  </si>
  <si>
    <t>27x27cm</t>
  </si>
  <si>
    <t>3哩红色亚克力字</t>
  </si>
  <si>
    <t>节约用水用电标贴等各5张</t>
  </si>
  <si>
    <t>15x5cm</t>
  </si>
  <si>
    <t>留取大便标本流程牌</t>
  </si>
  <si>
    <t>715病房铝牌</t>
  </si>
  <si>
    <t>29x39cm</t>
  </si>
  <si>
    <t>铝型材铝牌</t>
  </si>
  <si>
    <t>特需门诊妇科等地贴</t>
  </si>
  <si>
    <t>258x60cm</t>
  </si>
  <si>
    <t>户外写真裱地板膜</t>
  </si>
  <si>
    <t>特需门诊精准医疗等地贴</t>
  </si>
  <si>
    <t>178x15cm</t>
  </si>
  <si>
    <t>特需门诊内科等地贴</t>
  </si>
  <si>
    <t>特需门诊放射科等地贴</t>
  </si>
  <si>
    <t>骨密度及糖尿病箭头贴</t>
  </si>
  <si>
    <t>100x30cm</t>
  </si>
  <si>
    <t>特需中心放射科地贴</t>
  </si>
  <si>
    <t>222x15cm</t>
  </si>
  <si>
    <t>亚克力胸牌第78批</t>
  </si>
  <si>
    <t>亚克力胸牌第79批</t>
  </si>
  <si>
    <t>24小时值班标贴</t>
  </si>
  <si>
    <t>40x40cm</t>
  </si>
  <si>
    <t>犬伤门诊疫苗价格标</t>
  </si>
  <si>
    <t>40x30cm</t>
  </si>
  <si>
    <t>铝合金烤漆 丝印指示牌叶片</t>
  </si>
  <si>
    <t>70x15.7cm</t>
  </si>
  <si>
    <t>指示牌</t>
  </si>
  <si>
    <t>指示牌叶片上盒子</t>
  </si>
  <si>
    <t>50x15.7cm</t>
  </si>
  <si>
    <t>3+3亚克力盒子</t>
  </si>
  <si>
    <t>呼吸内科等插卡牌</t>
  </si>
  <si>
    <t>250克铜板纸打印</t>
  </si>
  <si>
    <t xml:space="preserve"> 门诊柱子指引 贴膜</t>
  </si>
  <si>
    <t>70x90cm</t>
  </si>
  <si>
    <t>公务车位等标牌</t>
  </si>
  <si>
    <t>40x25cm</t>
  </si>
  <si>
    <t>爱心妈妈小屋标贴</t>
  </si>
  <si>
    <t>1</t>
    <phoneticPr fontId="5" type="noConversion"/>
  </si>
  <si>
    <t>2</t>
    <phoneticPr fontId="5" type="noConversion"/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</si>
  <si>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</si>
  <si>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</si>
  <si>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</si>
  <si>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</si>
  <si>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</si>
  <si>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</si>
  <si>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</si>
  <si>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</si>
  <si>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</si>
  <si>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</si>
  <si>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</si>
  <si>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</si>
  <si>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</si>
  <si>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</si>
  <si>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</si>
  <si>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</si>
  <si>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</si>
  <si>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</si>
  <si>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</si>
  <si>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</si>
  <si>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</si>
  <si>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</si>
  <si>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</si>
  <si>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</si>
  <si>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</si>
  <si>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</si>
  <si>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</si>
  <si>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</si>
  <si>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</si>
  <si>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</si>
  <si>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</si>
  <si>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</si>
  <si>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</si>
  <si>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</si>
  <si>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</si>
  <si>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</si>
  <si>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</si>
  <si>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</si>
  <si>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</si>
  <si>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</si>
  <si>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</si>
  <si>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</si>
  <si>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</si>
  <si>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</si>
  <si>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</si>
  <si>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</si>
  <si>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</si>
  <si>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</si>
  <si>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</si>
  <si>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</si>
  <si>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</si>
  <si>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</si>
  <si>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</si>
  <si>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</si>
  <si>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</si>
  <si>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</si>
  <si>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</si>
  <si>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</si>
  <si>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</si>
  <si>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</si>
  <si>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</si>
  <si>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</si>
  <si>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</si>
  <si>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</si>
  <si>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</si>
  <si>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</si>
  <si>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</si>
  <si>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</si>
  <si>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</si>
  <si>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</si>
  <si>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</si>
  <si>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</si>
  <si>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</si>
  <si>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</si>
  <si>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</si>
  <si>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</si>
  <si>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</si>
  <si>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</si>
  <si>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</si>
  <si>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</si>
  <si>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</si>
  <si>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</si>
  <si>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</si>
  <si>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</si>
  <si>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</si>
  <si>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</si>
  <si>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103</t>
  </si>
  <si>
    <t>104</t>
  </si>
  <si>
    <t>序号</t>
    <phoneticPr fontId="5" type="noConversion"/>
  </si>
  <si>
    <t>心血管内科一区（CCU）</t>
    <phoneticPr fontId="5" type="noConversion"/>
  </si>
  <si>
    <t>心血管内科一区病房门牌</t>
    <phoneticPr fontId="5" type="noConversion"/>
  </si>
  <si>
    <t xml:space="preserve">二期建筑平面图 </t>
    <phoneticPr fontId="5" type="noConversion"/>
  </si>
  <si>
    <t>合计：</t>
    <phoneticPr fontId="5" type="noConversion"/>
  </si>
  <si>
    <t>报价单位：</t>
    <phoneticPr fontId="5" type="noConversion"/>
  </si>
  <si>
    <t>联系电话：</t>
    <phoneticPr fontId="5" type="noConversion"/>
  </si>
  <si>
    <t>联 系 人：</t>
    <phoneticPr fontId="5" type="noConversion"/>
  </si>
  <si>
    <t>注：报价包含设计、制作、安装、辅材、税费等一切费用。</t>
    <phoneticPr fontId="5" type="noConversion"/>
  </si>
  <si>
    <t>科室零星标识制作安装项目报价清单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</si>
</sst>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2"/>
      <color rgb="FF000000"/>
      <name val="Arial"/>
      <charset val="134"/>
    </font>
    <font>
      <sz val="10"/>
      <color rgb="FF000000"/>
      <name val="Arial"/>
      <family val="2"/>
    </font>
    <font>
      <b/>
      <sz val="16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Arial"/>
      <family val="2"/>
    </font>
    <font>
      <sz val="10"/>
      <color rgb="FF000000"/>
      <name val="宋体"/>
      <family val="3"/>
      <charset val="134"/>
    </font>
    <font>
      <b/>
      <sz val="12"/>
      <color rgb="FF000000"/>
      <name val="Arial"/>
      <family val="2"/>
    </font>
    <font>
      <b/>
      <sz val="12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horizontal="left" vertical="top" wrapText="1"/>
    </xf>
  </cellStyleXfs>
  <cellXfs count="53">
    <xf numFmtId="0" fontId="0" fillId="0" borderId="0" xfId="0">
      <alignment horizontal="left" vertical="top" wrapText="1"/>
    </xf>
    <xf numFmtId="0" fontId="1" fillId="0" borderId="0" xfId="0" applyFont="1">
      <alignment horizontal="left" vertical="top" wrapText="1"/>
    </xf>
    <xf numFmtId="0" fontId="1" fillId="0" borderId="0" xfId="0" applyFont="1" applyFill="1">
      <alignment horizontal="left" vertical="top" wrapText="1"/>
    </xf>
    <xf numFmtId="49" fontId="3" fillId="2" borderId="1" xfId="0" applyNumberFormat="1" applyFont="1" applyFill="1" applyBorder="1" applyAlignment="1" applyProtection="1">
      <alignment horizontal="left" vertical="center" wrapText="1" readingOrder="1"/>
    </xf>
    <xf numFmtId="49" fontId="4" fillId="2" borderId="4" xfId="0" applyNumberFormat="1" applyFont="1" applyFill="1" applyBorder="1" applyAlignment="1" applyProtection="1">
      <alignment horizontal="center" vertical="center" wrapText="1" readingOrder="1"/>
    </xf>
    <xf numFmtId="0" fontId="4" fillId="2" borderId="2" xfId="0" applyFont="1" applyFill="1" applyBorder="1" applyAlignment="1" applyProtection="1">
      <alignment horizontal="center" vertical="center" wrapText="1" readingOrder="1"/>
    </xf>
    <xf numFmtId="176" fontId="4" fillId="2" borderId="2" xfId="0" applyNumberFormat="1" applyFont="1" applyFill="1" applyBorder="1" applyAlignment="1" applyProtection="1">
      <alignment horizontal="center" vertical="center" wrapText="1" readingOrder="1"/>
    </xf>
    <xf numFmtId="49" fontId="4" fillId="2" borderId="0" xfId="0" applyNumberFormat="1" applyFont="1" applyFill="1" applyBorder="1" applyAlignment="1" applyProtection="1">
      <alignment horizontal="center" vertical="center" wrapText="1" readingOrder="1"/>
    </xf>
    <xf numFmtId="0" fontId="4" fillId="2" borderId="5" xfId="0" applyFont="1" applyFill="1" applyBorder="1" applyAlignment="1" applyProtection="1">
      <alignment horizontal="center" vertical="center" wrapText="1" readingOrder="1"/>
    </xf>
    <xf numFmtId="176" fontId="4" fillId="2" borderId="5" xfId="0" applyNumberFormat="1" applyFont="1" applyFill="1" applyBorder="1" applyAlignment="1" applyProtection="1">
      <alignment horizontal="center" vertical="center" wrapText="1" readingOrder="1"/>
    </xf>
    <xf numFmtId="49" fontId="4" fillId="2" borderId="1" xfId="0" applyNumberFormat="1" applyFont="1" applyFill="1" applyBorder="1" applyAlignment="1" applyProtection="1">
      <alignment horizontal="center" vertical="center" wrapText="1" readingOrder="1"/>
    </xf>
    <xf numFmtId="49" fontId="3" fillId="2" borderId="4" xfId="0" applyNumberFormat="1" applyFont="1" applyFill="1" applyBorder="1" applyAlignment="1" applyProtection="1">
      <alignment horizontal="center" vertical="center" wrapText="1" readingOrder="1"/>
    </xf>
    <xf numFmtId="0" fontId="3" fillId="2" borderId="2" xfId="0" applyFont="1" applyFill="1" applyBorder="1" applyAlignment="1" applyProtection="1">
      <alignment horizontal="center" vertical="center" wrapText="1" readingOrder="1"/>
    </xf>
    <xf numFmtId="176" fontId="3" fillId="2" borderId="2" xfId="0" applyNumberFormat="1" applyFont="1" applyFill="1" applyBorder="1" applyAlignment="1" applyProtection="1">
      <alignment horizontal="center" vertical="center" wrapText="1" readingOrder="1"/>
    </xf>
    <xf numFmtId="49" fontId="3" fillId="2" borderId="1" xfId="0" applyNumberFormat="1" applyFont="1" applyFill="1" applyBorder="1" applyAlignment="1" applyProtection="1">
      <alignment horizontal="center" vertical="center" wrapText="1" readingOrder="1"/>
    </xf>
    <xf numFmtId="49" fontId="3" fillId="2" borderId="0" xfId="0" applyNumberFormat="1" applyFont="1" applyFill="1" applyBorder="1" applyAlignment="1" applyProtection="1">
      <alignment horizontal="center" vertical="center" wrapText="1" readingOrder="1"/>
    </xf>
    <xf numFmtId="0" fontId="3" fillId="2" borderId="5" xfId="0" applyFont="1" applyFill="1" applyBorder="1" applyAlignment="1" applyProtection="1">
      <alignment horizontal="center" vertical="center" wrapText="1" readingOrder="1"/>
    </xf>
    <xf numFmtId="176" fontId="3" fillId="2" borderId="5" xfId="0" applyNumberFormat="1" applyFont="1" applyFill="1" applyBorder="1" applyAlignment="1" applyProtection="1">
      <alignment horizontal="center" vertical="center" wrapText="1" readingOrder="1"/>
    </xf>
    <xf numFmtId="0" fontId="1" fillId="0" borderId="0" xfId="0" applyFont="1" applyAlignment="1">
      <alignment horizontal="center" vertical="top" wrapText="1"/>
    </xf>
    <xf numFmtId="49" fontId="6" fillId="2" borderId="1" xfId="0" applyNumberFormat="1" applyFont="1" applyFill="1" applyBorder="1" applyAlignment="1" applyProtection="1">
      <alignment horizontal="center" vertical="center" wrapText="1" readingOrder="1"/>
    </xf>
    <xf numFmtId="49" fontId="6" fillId="2" borderId="13" xfId="0" applyNumberFormat="1" applyFont="1" applyFill="1" applyBorder="1" applyAlignment="1" applyProtection="1">
      <alignment horizontal="center" vertical="center" wrapText="1" readingOrder="1"/>
    </xf>
    <xf numFmtId="49" fontId="6" fillId="0" borderId="1" xfId="0" applyNumberFormat="1" applyFont="1" applyFill="1" applyBorder="1" applyAlignment="1" applyProtection="1">
      <alignment horizontal="center" vertical="center" wrapText="1" readingOrder="1"/>
    </xf>
    <xf numFmtId="49" fontId="4" fillId="0" borderId="1" xfId="0" applyNumberFormat="1" applyFont="1" applyFill="1" applyBorder="1" applyAlignment="1" applyProtection="1">
      <alignment horizontal="center" vertical="center" wrapText="1" readingOrder="1"/>
    </xf>
    <xf numFmtId="49" fontId="6" fillId="2" borderId="3" xfId="0" applyNumberFormat="1" applyFont="1" applyFill="1" applyBorder="1" applyAlignment="1" applyProtection="1">
      <alignment horizontal="center" vertical="center" wrapText="1" readingOrder="1"/>
    </xf>
    <xf numFmtId="0" fontId="3" fillId="2" borderId="1" xfId="0" applyFont="1" applyFill="1" applyBorder="1" applyAlignment="1" applyProtection="1">
      <alignment horizontal="center" vertical="center" wrapText="1" readingOrder="1"/>
    </xf>
    <xf numFmtId="176" fontId="3" fillId="2" borderId="1" xfId="0" applyNumberFormat="1" applyFont="1" applyFill="1" applyBorder="1" applyAlignment="1" applyProtection="1">
      <alignment horizontal="center" vertical="center" wrapText="1" readingOrder="1"/>
    </xf>
    <xf numFmtId="49" fontId="6" fillId="2" borderId="10" xfId="0" applyNumberFormat="1" applyFont="1" applyFill="1" applyBorder="1" applyAlignment="1" applyProtection="1">
      <alignment horizontal="center" vertical="center" wrapText="1" readingOrder="1"/>
    </xf>
    <xf numFmtId="49" fontId="6" fillId="2" borderId="6" xfId="0" applyNumberFormat="1" applyFont="1" applyFill="1" applyBorder="1" applyAlignment="1" applyProtection="1">
      <alignment horizontal="center" vertical="center" wrapText="1" readingOrder="1"/>
    </xf>
    <xf numFmtId="0" fontId="4" fillId="2" borderId="1" xfId="0" applyFont="1" applyFill="1" applyBorder="1" applyAlignment="1" applyProtection="1">
      <alignment horizontal="center" vertical="center" wrapText="1" readingOrder="1"/>
    </xf>
    <xf numFmtId="176" fontId="4" fillId="2" borderId="1" xfId="0" applyNumberFormat="1" applyFont="1" applyFill="1" applyBorder="1" applyAlignment="1" applyProtection="1">
      <alignment horizontal="center" vertical="center" wrapText="1" readingOrder="1"/>
    </xf>
    <xf numFmtId="49" fontId="4" fillId="2" borderId="11" xfId="0" applyNumberFormat="1" applyFont="1" applyFill="1" applyBorder="1" applyAlignment="1" applyProtection="1">
      <alignment horizontal="left" vertical="center" wrapText="1" readingOrder="1"/>
    </xf>
    <xf numFmtId="49" fontId="6" fillId="2" borderId="11" xfId="0" applyNumberFormat="1" applyFont="1" applyFill="1" applyBorder="1" applyAlignment="1" applyProtection="1">
      <alignment horizontal="left" vertical="center" wrapText="1" readingOrder="1"/>
    </xf>
    <xf numFmtId="49" fontId="4" fillId="2" borderId="12" xfId="0" applyNumberFormat="1" applyFont="1" applyFill="1" applyBorder="1" applyAlignment="1" applyProtection="1">
      <alignment horizontal="left" vertical="center" wrapText="1" readingOrder="1"/>
    </xf>
    <xf numFmtId="49" fontId="4" fillId="2" borderId="1" xfId="0" applyNumberFormat="1" applyFont="1" applyFill="1" applyBorder="1" applyAlignment="1" applyProtection="1">
      <alignment horizontal="left" vertical="center" wrapText="1" readingOrder="1"/>
    </xf>
    <xf numFmtId="49" fontId="3" fillId="2" borderId="11" xfId="0" applyNumberFormat="1" applyFont="1" applyFill="1" applyBorder="1" applyAlignment="1" applyProtection="1">
      <alignment horizontal="left" vertical="center" wrapText="1" readingOrder="1"/>
    </xf>
    <xf numFmtId="49" fontId="3" fillId="2" borderId="12" xfId="0" applyNumberFormat="1" applyFont="1" applyFill="1" applyBorder="1" applyAlignment="1" applyProtection="1">
      <alignment horizontal="left" vertical="center" wrapText="1" readingOrder="1"/>
    </xf>
    <xf numFmtId="49" fontId="4" fillId="2" borderId="2" xfId="0" applyNumberFormat="1" applyFont="1" applyFill="1" applyBorder="1" applyAlignment="1" applyProtection="1">
      <alignment horizontal="left" vertical="center" wrapText="1" readingOrder="1"/>
    </xf>
    <xf numFmtId="49" fontId="4" fillId="2" borderId="5" xfId="0" applyNumberFormat="1" applyFont="1" applyFill="1" applyBorder="1" applyAlignment="1" applyProtection="1">
      <alignment horizontal="left" vertical="center" wrapText="1" readingOrder="1"/>
    </xf>
    <xf numFmtId="49" fontId="3" fillId="2" borderId="2" xfId="0" applyNumberFormat="1" applyFont="1" applyFill="1" applyBorder="1" applyAlignment="1" applyProtection="1">
      <alignment horizontal="left" vertical="center" wrapText="1" readingOrder="1"/>
    </xf>
    <xf numFmtId="49" fontId="3" fillId="2" borderId="5" xfId="0" applyNumberFormat="1" applyFont="1" applyFill="1" applyBorder="1" applyAlignment="1" applyProtection="1">
      <alignment horizontal="left" vertical="center" wrapText="1" readingOrder="1"/>
    </xf>
    <xf numFmtId="176" fontId="7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76" fontId="6" fillId="2" borderId="2" xfId="0" applyNumberFormat="1" applyFont="1" applyFill="1" applyBorder="1" applyAlignment="1" applyProtection="1">
      <alignment horizontal="center" vertical="center" wrapText="1" readingOrder="1"/>
    </xf>
    <xf numFmtId="176" fontId="6" fillId="2" borderId="5" xfId="0" applyNumberFormat="1" applyFont="1" applyFill="1" applyBorder="1" applyAlignment="1" applyProtection="1">
      <alignment horizontal="center" vertical="center" wrapText="1" readingOrder="1"/>
    </xf>
    <xf numFmtId="176" fontId="6" fillId="2" borderId="1" xfId="0" applyNumberFormat="1" applyFont="1" applyFill="1" applyBorder="1" applyAlignment="1" applyProtection="1">
      <alignment horizontal="center" vertical="center" wrapText="1" readingOrder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9" fillId="2" borderId="0" xfId="0" applyNumberFormat="1" applyFont="1" applyFill="1" applyBorder="1" applyAlignment="1" applyProtection="1">
      <alignment horizontal="center" vertical="center" wrapText="1" readingOrder="1"/>
    </xf>
    <xf numFmtId="49" fontId="2" fillId="2" borderId="0" xfId="0" applyNumberFormat="1" applyFont="1" applyFill="1" applyBorder="1" applyAlignment="1" applyProtection="1">
      <alignment horizontal="center" vertical="center" wrapText="1" readingOrder="1"/>
    </xf>
    <xf numFmtId="49" fontId="11" fillId="2" borderId="1" xfId="0" applyNumberFormat="1" applyFont="1" applyFill="1" applyBorder="1" applyAlignment="1" applyProtection="1">
      <alignment horizontal="left" vertical="center" wrapText="1" readingOrder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FFCC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workbookViewId="0">
      <selection activeCell="M89" sqref="M89"/>
    </sheetView>
  </sheetViews>
  <sheetFormatPr defaultColWidth="8.21875" defaultRowHeight="18.95" customHeight="1"/>
  <cols>
    <col min="1" max="1" width="5.33203125" style="18" customWidth="1"/>
    <col min="2" max="2" width="19.5546875" style="1" customWidth="1"/>
    <col min="3" max="3" width="10.109375" style="1" customWidth="1"/>
    <col min="4" max="4" width="4.6640625" style="1" customWidth="1"/>
    <col min="5" max="5" width="4.77734375" style="1" customWidth="1"/>
    <col min="6" max="6" width="6.77734375" style="1" customWidth="1"/>
    <col min="7" max="7" width="9.33203125" style="1" customWidth="1"/>
    <col min="8" max="8" width="14.77734375" style="1" customWidth="1"/>
    <col min="9" max="9" width="6.44140625" style="1" customWidth="1"/>
    <col min="10" max="16384" width="8.21875" style="1"/>
  </cols>
  <sheetData>
    <row r="1" spans="1:9" ht="32.25" customHeight="1">
      <c r="A1" s="50" t="s">
        <v>299</v>
      </c>
      <c r="B1" s="51" t="s">
        <v>0</v>
      </c>
      <c r="C1" s="51" t="s">
        <v>0</v>
      </c>
      <c r="D1" s="51" t="s">
        <v>0</v>
      </c>
      <c r="E1" s="51" t="s">
        <v>0</v>
      </c>
      <c r="F1" s="51" t="s">
        <v>0</v>
      </c>
      <c r="G1" s="51" t="s">
        <v>0</v>
      </c>
      <c r="H1" s="51" t="s">
        <v>0</v>
      </c>
      <c r="I1" s="51" t="s">
        <v>0</v>
      </c>
    </row>
    <row r="2" spans="1:9" s="2" customFormat="1" ht="18.95" customHeight="1">
      <c r="A2" s="21" t="s">
        <v>290</v>
      </c>
      <c r="B2" s="22" t="s">
        <v>1</v>
      </c>
      <c r="C2" s="22" t="s">
        <v>2</v>
      </c>
      <c r="D2" s="22" t="s">
        <v>3</v>
      </c>
      <c r="E2" s="22" t="s">
        <v>4</v>
      </c>
      <c r="F2" s="22" t="s">
        <v>5</v>
      </c>
      <c r="G2" s="22" t="s">
        <v>6</v>
      </c>
      <c r="H2" s="22" t="s">
        <v>7</v>
      </c>
      <c r="I2" s="22" t="s">
        <v>8</v>
      </c>
    </row>
    <row r="3" spans="1:9" ht="18.95" customHeight="1">
      <c r="A3" s="20" t="s">
        <v>200</v>
      </c>
      <c r="B3" s="30" t="s">
        <v>9</v>
      </c>
      <c r="C3" s="4" t="s">
        <v>10</v>
      </c>
      <c r="D3" s="5" t="s">
        <v>11</v>
      </c>
      <c r="E3" s="5">
        <v>10</v>
      </c>
      <c r="F3" s="42"/>
      <c r="G3" s="6">
        <f>E3*F3</f>
        <v>0</v>
      </c>
      <c r="H3" s="36" t="s">
        <v>12</v>
      </c>
      <c r="I3" s="23"/>
    </row>
    <row r="4" spans="1:9" ht="18.95" customHeight="1">
      <c r="A4" s="19" t="s">
        <v>201</v>
      </c>
      <c r="B4" s="30" t="s">
        <v>13</v>
      </c>
      <c r="C4" s="4" t="s">
        <v>10</v>
      </c>
      <c r="D4" s="5" t="s">
        <v>11</v>
      </c>
      <c r="E4" s="5">
        <v>6</v>
      </c>
      <c r="F4" s="42"/>
      <c r="G4" s="6">
        <f t="shared" ref="G4:G14" si="0">E4*F4</f>
        <v>0</v>
      </c>
      <c r="H4" s="36" t="s">
        <v>12</v>
      </c>
      <c r="I4" s="23"/>
    </row>
    <row r="5" spans="1:9" ht="18.95" customHeight="1">
      <c r="A5" s="19" t="s">
        <v>202</v>
      </c>
      <c r="B5" s="30" t="s">
        <v>17</v>
      </c>
      <c r="C5" s="4" t="s">
        <v>18</v>
      </c>
      <c r="D5" s="5" t="s">
        <v>19</v>
      </c>
      <c r="E5" s="5">
        <v>6</v>
      </c>
      <c r="F5" s="42"/>
      <c r="G5" s="6">
        <f t="shared" si="0"/>
        <v>0</v>
      </c>
      <c r="H5" s="36" t="s">
        <v>20</v>
      </c>
      <c r="I5" s="27"/>
    </row>
    <row r="6" spans="1:9" ht="18.95" customHeight="1">
      <c r="A6" s="19" t="s">
        <v>203</v>
      </c>
      <c r="B6" s="30" t="s">
        <v>21</v>
      </c>
      <c r="C6" s="4" t="s">
        <v>22</v>
      </c>
      <c r="D6" s="5" t="s">
        <v>15</v>
      </c>
      <c r="E6" s="5">
        <v>11</v>
      </c>
      <c r="F6" s="42"/>
      <c r="G6" s="6">
        <f t="shared" si="0"/>
        <v>0</v>
      </c>
      <c r="H6" s="36" t="s">
        <v>23</v>
      </c>
      <c r="I6" s="19"/>
    </row>
    <row r="7" spans="1:9" ht="18.95" customHeight="1">
      <c r="A7" s="19" t="s">
        <v>204</v>
      </c>
      <c r="B7" s="30" t="s">
        <v>24</v>
      </c>
      <c r="C7" s="4" t="s">
        <v>25</v>
      </c>
      <c r="D7" s="5" t="s">
        <v>11</v>
      </c>
      <c r="E7" s="5">
        <v>1</v>
      </c>
      <c r="F7" s="42"/>
      <c r="G7" s="6">
        <f t="shared" si="0"/>
        <v>0</v>
      </c>
      <c r="H7" s="36" t="s">
        <v>26</v>
      </c>
      <c r="I7" s="19"/>
    </row>
    <row r="8" spans="1:9" ht="18.95" customHeight="1">
      <c r="A8" s="19" t="s">
        <v>205</v>
      </c>
      <c r="B8" s="30" t="s">
        <v>27</v>
      </c>
      <c r="C8" s="4" t="s">
        <v>28</v>
      </c>
      <c r="D8" s="5" t="s">
        <v>11</v>
      </c>
      <c r="E8" s="5">
        <v>1</v>
      </c>
      <c r="F8" s="42"/>
      <c r="G8" s="6">
        <f t="shared" si="0"/>
        <v>0</v>
      </c>
      <c r="H8" s="36" t="s">
        <v>29</v>
      </c>
      <c r="I8" s="23"/>
    </row>
    <row r="9" spans="1:9" ht="18.95" customHeight="1">
      <c r="A9" s="19" t="s">
        <v>206</v>
      </c>
      <c r="B9" s="30" t="s">
        <v>30</v>
      </c>
      <c r="C9" s="4" t="s">
        <v>31</v>
      </c>
      <c r="D9" s="5" t="s">
        <v>11</v>
      </c>
      <c r="E9" s="5">
        <v>1</v>
      </c>
      <c r="F9" s="42"/>
      <c r="G9" s="6">
        <f t="shared" si="0"/>
        <v>0</v>
      </c>
      <c r="H9" s="36" t="s">
        <v>12</v>
      </c>
      <c r="I9" s="23"/>
    </row>
    <row r="10" spans="1:9" ht="18.95" customHeight="1">
      <c r="A10" s="19" t="s">
        <v>207</v>
      </c>
      <c r="B10" s="30" t="s">
        <v>32</v>
      </c>
      <c r="C10" s="4" t="s">
        <v>33</v>
      </c>
      <c r="D10" s="5" t="s">
        <v>11</v>
      </c>
      <c r="E10" s="5">
        <v>1</v>
      </c>
      <c r="F10" s="42"/>
      <c r="G10" s="6">
        <f t="shared" si="0"/>
        <v>0</v>
      </c>
      <c r="H10" s="36" t="s">
        <v>12</v>
      </c>
      <c r="I10" s="23"/>
    </row>
    <row r="11" spans="1:9" ht="18.95" customHeight="1">
      <c r="A11" s="19" t="s">
        <v>208</v>
      </c>
      <c r="B11" s="30" t="s">
        <v>34</v>
      </c>
      <c r="C11" s="4" t="s">
        <v>35</v>
      </c>
      <c r="D11" s="5" t="s">
        <v>19</v>
      </c>
      <c r="E11" s="5">
        <v>1</v>
      </c>
      <c r="F11" s="42"/>
      <c r="G11" s="6">
        <f t="shared" si="0"/>
        <v>0</v>
      </c>
      <c r="H11" s="36" t="s">
        <v>36</v>
      </c>
      <c r="I11" s="23"/>
    </row>
    <row r="12" spans="1:9" ht="18.95" customHeight="1">
      <c r="A12" s="19" t="s">
        <v>209</v>
      </c>
      <c r="B12" s="30" t="s">
        <v>37</v>
      </c>
      <c r="C12" s="4" t="s">
        <v>38</v>
      </c>
      <c r="D12" s="5" t="s">
        <v>19</v>
      </c>
      <c r="E12" s="5">
        <v>1</v>
      </c>
      <c r="F12" s="42"/>
      <c r="G12" s="6">
        <f t="shared" si="0"/>
        <v>0</v>
      </c>
      <c r="H12" s="36" t="s">
        <v>36</v>
      </c>
      <c r="I12" s="23"/>
    </row>
    <row r="13" spans="1:9" ht="18.95" customHeight="1">
      <c r="A13" s="19" t="s">
        <v>210</v>
      </c>
      <c r="B13" s="30" t="s">
        <v>39</v>
      </c>
      <c r="C13" s="4" t="s">
        <v>40</v>
      </c>
      <c r="D13" s="5" t="s">
        <v>11</v>
      </c>
      <c r="E13" s="5">
        <v>1</v>
      </c>
      <c r="F13" s="42"/>
      <c r="G13" s="6">
        <f t="shared" si="0"/>
        <v>0</v>
      </c>
      <c r="H13" s="36" t="s">
        <v>41</v>
      </c>
      <c r="I13" s="23"/>
    </row>
    <row r="14" spans="1:9" ht="18.95" customHeight="1">
      <c r="A14" s="19" t="s">
        <v>211</v>
      </c>
      <c r="B14" s="30" t="s">
        <v>42</v>
      </c>
      <c r="C14" s="4" t="s">
        <v>43</v>
      </c>
      <c r="D14" s="5" t="s">
        <v>19</v>
      </c>
      <c r="E14" s="5">
        <v>300</v>
      </c>
      <c r="F14" s="42"/>
      <c r="G14" s="6">
        <f t="shared" si="0"/>
        <v>0</v>
      </c>
      <c r="H14" s="36" t="s">
        <v>44</v>
      </c>
      <c r="I14" s="23"/>
    </row>
    <row r="15" spans="1:9" ht="18.95" customHeight="1">
      <c r="A15" s="19" t="s">
        <v>212</v>
      </c>
      <c r="B15" s="30" t="s">
        <v>45</v>
      </c>
      <c r="C15" s="4" t="s">
        <v>46</v>
      </c>
      <c r="D15" s="5" t="s">
        <v>19</v>
      </c>
      <c r="E15" s="5">
        <v>1</v>
      </c>
      <c r="F15" s="42"/>
      <c r="G15" s="6">
        <f>E15*F15</f>
        <v>0</v>
      </c>
      <c r="H15" s="36" t="s">
        <v>12</v>
      </c>
      <c r="I15" s="23"/>
    </row>
    <row r="16" spans="1:9" ht="18.95" customHeight="1">
      <c r="A16" s="19" t="s">
        <v>213</v>
      </c>
      <c r="B16" s="30" t="s">
        <v>47</v>
      </c>
      <c r="C16" s="4" t="s">
        <v>48</v>
      </c>
      <c r="D16" s="5" t="s">
        <v>11</v>
      </c>
      <c r="E16" s="5">
        <v>1</v>
      </c>
      <c r="F16" s="42"/>
      <c r="G16" s="6">
        <f t="shared" ref="G16:G33" si="1">E16*F16</f>
        <v>0</v>
      </c>
      <c r="H16" s="36" t="s">
        <v>49</v>
      </c>
      <c r="I16" s="23"/>
    </row>
    <row r="17" spans="1:9" ht="18.95" customHeight="1">
      <c r="A17" s="19" t="s">
        <v>214</v>
      </c>
      <c r="B17" s="30" t="s">
        <v>50</v>
      </c>
      <c r="C17" s="4" t="s">
        <v>51</v>
      </c>
      <c r="D17" s="5" t="s">
        <v>19</v>
      </c>
      <c r="E17" s="5">
        <v>200</v>
      </c>
      <c r="F17" s="42"/>
      <c r="G17" s="6">
        <f t="shared" si="1"/>
        <v>0</v>
      </c>
      <c r="H17" s="36" t="s">
        <v>44</v>
      </c>
      <c r="I17" s="23"/>
    </row>
    <row r="18" spans="1:9" ht="18.95" customHeight="1">
      <c r="A18" s="19" t="s">
        <v>215</v>
      </c>
      <c r="B18" s="30" t="s">
        <v>52</v>
      </c>
      <c r="C18" s="4" t="s">
        <v>53</v>
      </c>
      <c r="D18" s="5" t="s">
        <v>19</v>
      </c>
      <c r="E18" s="5">
        <v>1</v>
      </c>
      <c r="F18" s="42"/>
      <c r="G18" s="6">
        <f t="shared" si="1"/>
        <v>0</v>
      </c>
      <c r="H18" s="36" t="s">
        <v>54</v>
      </c>
      <c r="I18" s="19"/>
    </row>
    <row r="19" spans="1:9" ht="18.95" customHeight="1">
      <c r="A19" s="19" t="s">
        <v>216</v>
      </c>
      <c r="B19" s="31" t="s">
        <v>293</v>
      </c>
      <c r="C19" s="4" t="s">
        <v>55</v>
      </c>
      <c r="D19" s="5" t="s">
        <v>19</v>
      </c>
      <c r="E19" s="5">
        <v>42</v>
      </c>
      <c r="F19" s="42"/>
      <c r="G19" s="6">
        <f t="shared" si="1"/>
        <v>0</v>
      </c>
      <c r="H19" s="36" t="s">
        <v>56</v>
      </c>
      <c r="I19" s="23"/>
    </row>
    <row r="20" spans="1:9" ht="18.95" customHeight="1">
      <c r="A20" s="19" t="s">
        <v>217</v>
      </c>
      <c r="B20" s="30" t="s">
        <v>57</v>
      </c>
      <c r="C20" s="4" t="s">
        <v>58</v>
      </c>
      <c r="D20" s="5" t="s">
        <v>19</v>
      </c>
      <c r="E20" s="5">
        <v>300</v>
      </c>
      <c r="F20" s="42"/>
      <c r="G20" s="6">
        <f t="shared" si="1"/>
        <v>0</v>
      </c>
      <c r="H20" s="36" t="s">
        <v>44</v>
      </c>
      <c r="I20" s="23"/>
    </row>
    <row r="21" spans="1:9" ht="18.95" customHeight="1">
      <c r="A21" s="19" t="s">
        <v>218</v>
      </c>
      <c r="B21" s="30" t="s">
        <v>59</v>
      </c>
      <c r="C21" s="4" t="s">
        <v>60</v>
      </c>
      <c r="D21" s="5" t="s">
        <v>19</v>
      </c>
      <c r="E21" s="5">
        <v>63</v>
      </c>
      <c r="F21" s="42"/>
      <c r="G21" s="6">
        <f t="shared" si="1"/>
        <v>0</v>
      </c>
      <c r="H21" s="36" t="s">
        <v>61</v>
      </c>
      <c r="I21" s="23"/>
    </row>
    <row r="22" spans="1:9" ht="18.95" customHeight="1">
      <c r="A22" s="19" t="s">
        <v>219</v>
      </c>
      <c r="B22" s="30" t="s">
        <v>62</v>
      </c>
      <c r="C22" s="4" t="s">
        <v>63</v>
      </c>
      <c r="D22" s="5" t="s">
        <v>11</v>
      </c>
      <c r="E22" s="5">
        <v>1</v>
      </c>
      <c r="F22" s="42"/>
      <c r="G22" s="6">
        <f t="shared" si="1"/>
        <v>0</v>
      </c>
      <c r="H22" s="36" t="s">
        <v>64</v>
      </c>
      <c r="I22" s="23"/>
    </row>
    <row r="23" spans="1:9" ht="18.95" customHeight="1">
      <c r="A23" s="19" t="s">
        <v>220</v>
      </c>
      <c r="B23" s="30" t="s">
        <v>65</v>
      </c>
      <c r="C23" s="4" t="s">
        <v>66</v>
      </c>
      <c r="D23" s="5" t="s">
        <v>11</v>
      </c>
      <c r="E23" s="5">
        <v>6</v>
      </c>
      <c r="F23" s="42"/>
      <c r="G23" s="6">
        <f t="shared" si="1"/>
        <v>0</v>
      </c>
      <c r="H23" s="36" t="s">
        <v>12</v>
      </c>
      <c r="I23" s="23"/>
    </row>
    <row r="24" spans="1:9" ht="18.95" customHeight="1">
      <c r="A24" s="19" t="s">
        <v>221</v>
      </c>
      <c r="B24" s="30" t="s">
        <v>67</v>
      </c>
      <c r="C24" s="4" t="s">
        <v>58</v>
      </c>
      <c r="D24" s="5" t="s">
        <v>19</v>
      </c>
      <c r="E24" s="5">
        <v>500</v>
      </c>
      <c r="F24" s="42"/>
      <c r="G24" s="6">
        <f t="shared" si="1"/>
        <v>0</v>
      </c>
      <c r="H24" s="36" t="s">
        <v>44</v>
      </c>
      <c r="I24" s="23"/>
    </row>
    <row r="25" spans="1:9" ht="18.95" customHeight="1">
      <c r="A25" s="19" t="s">
        <v>222</v>
      </c>
      <c r="B25" s="30" t="s">
        <v>68</v>
      </c>
      <c r="C25" s="4" t="s">
        <v>69</v>
      </c>
      <c r="D25" s="5" t="s">
        <v>11</v>
      </c>
      <c r="E25" s="5">
        <v>1</v>
      </c>
      <c r="F25" s="42"/>
      <c r="G25" s="6">
        <f t="shared" si="1"/>
        <v>0</v>
      </c>
      <c r="H25" s="36" t="s">
        <v>12</v>
      </c>
      <c r="I25" s="23"/>
    </row>
    <row r="26" spans="1:9" ht="18.95" customHeight="1">
      <c r="A26" s="19" t="s">
        <v>223</v>
      </c>
      <c r="B26" s="30" t="s">
        <v>70</v>
      </c>
      <c r="C26" s="4" t="s">
        <v>71</v>
      </c>
      <c r="D26" s="5" t="s">
        <v>11</v>
      </c>
      <c r="E26" s="5">
        <v>7</v>
      </c>
      <c r="F26" s="42"/>
      <c r="G26" s="6">
        <f t="shared" si="1"/>
        <v>0</v>
      </c>
      <c r="H26" s="36" t="s">
        <v>44</v>
      </c>
      <c r="I26" s="19"/>
    </row>
    <row r="27" spans="1:9" ht="18.95" customHeight="1">
      <c r="A27" s="19" t="s">
        <v>224</v>
      </c>
      <c r="B27" s="30" t="s">
        <v>72</v>
      </c>
      <c r="C27" s="4" t="s">
        <v>73</v>
      </c>
      <c r="D27" s="5" t="s">
        <v>11</v>
      </c>
      <c r="E27" s="5">
        <v>1</v>
      </c>
      <c r="F27" s="42"/>
      <c r="G27" s="6">
        <f t="shared" si="1"/>
        <v>0</v>
      </c>
      <c r="H27" s="36" t="s">
        <v>74</v>
      </c>
      <c r="I27" s="23"/>
    </row>
    <row r="28" spans="1:9" ht="18.95" customHeight="1">
      <c r="A28" s="19" t="s">
        <v>225</v>
      </c>
      <c r="B28" s="30" t="s">
        <v>72</v>
      </c>
      <c r="C28" s="4" t="s">
        <v>75</v>
      </c>
      <c r="D28" s="5" t="s">
        <v>11</v>
      </c>
      <c r="E28" s="5">
        <v>2</v>
      </c>
      <c r="F28" s="42"/>
      <c r="G28" s="6">
        <f t="shared" si="1"/>
        <v>0</v>
      </c>
      <c r="H28" s="36" t="s">
        <v>74</v>
      </c>
      <c r="I28" s="23"/>
    </row>
    <row r="29" spans="1:9" ht="18.95" customHeight="1">
      <c r="A29" s="19" t="s">
        <v>226</v>
      </c>
      <c r="B29" s="30" t="s">
        <v>76</v>
      </c>
      <c r="C29" s="4" t="s">
        <v>77</v>
      </c>
      <c r="D29" s="5" t="s">
        <v>11</v>
      </c>
      <c r="E29" s="5">
        <v>1</v>
      </c>
      <c r="F29" s="42"/>
      <c r="G29" s="6">
        <f t="shared" si="1"/>
        <v>0</v>
      </c>
      <c r="H29" s="36" t="s">
        <v>78</v>
      </c>
      <c r="I29" s="23"/>
    </row>
    <row r="30" spans="1:9" ht="18.95" customHeight="1">
      <c r="A30" s="19" t="s">
        <v>227</v>
      </c>
      <c r="B30" s="30" t="s">
        <v>76</v>
      </c>
      <c r="C30" s="4" t="s">
        <v>79</v>
      </c>
      <c r="D30" s="5" t="s">
        <v>11</v>
      </c>
      <c r="E30" s="5">
        <v>2</v>
      </c>
      <c r="F30" s="42"/>
      <c r="G30" s="6">
        <f t="shared" si="1"/>
        <v>0</v>
      </c>
      <c r="H30" s="36" t="s">
        <v>78</v>
      </c>
      <c r="I30" s="23"/>
    </row>
    <row r="31" spans="1:9" ht="18.95" customHeight="1">
      <c r="A31" s="19" t="s">
        <v>228</v>
      </c>
      <c r="B31" s="30" t="s">
        <v>80</v>
      </c>
      <c r="C31" s="4" t="s">
        <v>81</v>
      </c>
      <c r="D31" s="5" t="s">
        <v>19</v>
      </c>
      <c r="E31" s="5">
        <v>2</v>
      </c>
      <c r="F31" s="42"/>
      <c r="G31" s="6">
        <f t="shared" si="1"/>
        <v>0</v>
      </c>
      <c r="H31" s="36" t="s">
        <v>82</v>
      </c>
      <c r="I31" s="23"/>
    </row>
    <row r="32" spans="1:9" ht="18.95" customHeight="1">
      <c r="A32" s="19" t="s">
        <v>229</v>
      </c>
      <c r="B32" s="32" t="s">
        <v>80</v>
      </c>
      <c r="C32" s="7" t="s">
        <v>81</v>
      </c>
      <c r="D32" s="8" t="s">
        <v>19</v>
      </c>
      <c r="E32" s="8">
        <v>2</v>
      </c>
      <c r="F32" s="43"/>
      <c r="G32" s="9">
        <f t="shared" si="1"/>
        <v>0</v>
      </c>
      <c r="H32" s="37" t="s">
        <v>82</v>
      </c>
      <c r="I32" s="27"/>
    </row>
    <row r="33" spans="1:9" ht="18.95" customHeight="1">
      <c r="A33" s="19" t="s">
        <v>230</v>
      </c>
      <c r="B33" s="33" t="s">
        <v>83</v>
      </c>
      <c r="C33" s="10" t="s">
        <v>84</v>
      </c>
      <c r="D33" s="28" t="s">
        <v>11</v>
      </c>
      <c r="E33" s="28">
        <v>1</v>
      </c>
      <c r="F33" s="44"/>
      <c r="G33" s="29">
        <f t="shared" si="1"/>
        <v>0</v>
      </c>
      <c r="H33" s="33" t="s">
        <v>85</v>
      </c>
      <c r="I33" s="19"/>
    </row>
    <row r="34" spans="1:9" ht="18.95" customHeight="1">
      <c r="A34" s="19" t="s">
        <v>231</v>
      </c>
      <c r="B34" s="33" t="s">
        <v>86</v>
      </c>
      <c r="C34" s="10" t="s">
        <v>22</v>
      </c>
      <c r="D34" s="28" t="s">
        <v>15</v>
      </c>
      <c r="E34" s="28">
        <v>25</v>
      </c>
      <c r="F34" s="44"/>
      <c r="G34" s="29">
        <f t="shared" ref="G34:G44" si="2">E34*F34</f>
        <v>0</v>
      </c>
      <c r="H34" s="33" t="s">
        <v>23</v>
      </c>
      <c r="I34" s="19"/>
    </row>
    <row r="35" spans="1:9" ht="18.95" customHeight="1">
      <c r="A35" s="19" t="s">
        <v>232</v>
      </c>
      <c r="B35" s="33" t="s">
        <v>87</v>
      </c>
      <c r="C35" s="10" t="s">
        <v>88</v>
      </c>
      <c r="D35" s="28" t="s">
        <v>19</v>
      </c>
      <c r="E35" s="28">
        <v>2</v>
      </c>
      <c r="F35" s="44"/>
      <c r="G35" s="29">
        <f t="shared" si="2"/>
        <v>0</v>
      </c>
      <c r="H35" s="33" t="s">
        <v>89</v>
      </c>
      <c r="I35" s="19"/>
    </row>
    <row r="36" spans="1:9" ht="18.95" customHeight="1">
      <c r="A36" s="19" t="s">
        <v>233</v>
      </c>
      <c r="B36" s="30" t="s">
        <v>90</v>
      </c>
      <c r="C36" s="4" t="s">
        <v>91</v>
      </c>
      <c r="D36" s="5" t="s">
        <v>11</v>
      </c>
      <c r="E36" s="5">
        <v>2</v>
      </c>
      <c r="F36" s="42"/>
      <c r="G36" s="6">
        <f t="shared" si="2"/>
        <v>0</v>
      </c>
      <c r="H36" s="36" t="s">
        <v>74</v>
      </c>
      <c r="I36" s="23"/>
    </row>
    <row r="37" spans="1:9" ht="18.95" customHeight="1">
      <c r="A37" s="19" t="s">
        <v>234</v>
      </c>
      <c r="B37" s="30" t="s">
        <v>92</v>
      </c>
      <c r="C37" s="4" t="s">
        <v>93</v>
      </c>
      <c r="D37" s="5" t="s">
        <v>11</v>
      </c>
      <c r="E37" s="5">
        <v>1</v>
      </c>
      <c r="F37" s="42"/>
      <c r="G37" s="6">
        <f t="shared" si="2"/>
        <v>0</v>
      </c>
      <c r="H37" s="36" t="s">
        <v>78</v>
      </c>
      <c r="I37" s="23"/>
    </row>
    <row r="38" spans="1:9" ht="18.95" customHeight="1">
      <c r="A38" s="19" t="s">
        <v>235</v>
      </c>
      <c r="B38" s="30" t="s">
        <v>92</v>
      </c>
      <c r="C38" s="4" t="s">
        <v>94</v>
      </c>
      <c r="D38" s="5" t="s">
        <v>11</v>
      </c>
      <c r="E38" s="5">
        <v>2</v>
      </c>
      <c r="F38" s="42"/>
      <c r="G38" s="6">
        <f t="shared" si="2"/>
        <v>0</v>
      </c>
      <c r="H38" s="36" t="s">
        <v>78</v>
      </c>
      <c r="I38" s="23"/>
    </row>
    <row r="39" spans="1:9" ht="18.95" customHeight="1">
      <c r="A39" s="19" t="s">
        <v>236</v>
      </c>
      <c r="B39" s="30" t="s">
        <v>95</v>
      </c>
      <c r="C39" s="4" t="s">
        <v>14</v>
      </c>
      <c r="D39" s="5" t="s">
        <v>16</v>
      </c>
      <c r="E39" s="5">
        <v>9</v>
      </c>
      <c r="F39" s="42"/>
      <c r="G39" s="6">
        <f t="shared" si="2"/>
        <v>0</v>
      </c>
      <c r="H39" s="36" t="s">
        <v>95</v>
      </c>
      <c r="I39" s="23"/>
    </row>
    <row r="40" spans="1:9" ht="18.95" customHeight="1">
      <c r="A40" s="19" t="s">
        <v>237</v>
      </c>
      <c r="B40" s="30" t="s">
        <v>32</v>
      </c>
      <c r="C40" s="4" t="s">
        <v>33</v>
      </c>
      <c r="D40" s="5" t="s">
        <v>11</v>
      </c>
      <c r="E40" s="5">
        <v>1</v>
      </c>
      <c r="F40" s="42"/>
      <c r="G40" s="6">
        <f t="shared" si="2"/>
        <v>0</v>
      </c>
      <c r="H40" s="36" t="s">
        <v>12</v>
      </c>
      <c r="I40" s="23"/>
    </row>
    <row r="41" spans="1:9" ht="18.95" customHeight="1">
      <c r="A41" s="19" t="s">
        <v>238</v>
      </c>
      <c r="B41" s="30" t="s">
        <v>96</v>
      </c>
      <c r="C41" s="4" t="s">
        <v>97</v>
      </c>
      <c r="D41" s="5" t="s">
        <v>11</v>
      </c>
      <c r="E41" s="5">
        <v>4</v>
      </c>
      <c r="F41" s="42"/>
      <c r="G41" s="6">
        <f t="shared" si="2"/>
        <v>0</v>
      </c>
      <c r="H41" s="36" t="s">
        <v>98</v>
      </c>
      <c r="I41" s="23"/>
    </row>
    <row r="42" spans="1:9" ht="18.95" customHeight="1">
      <c r="A42" s="19" t="s">
        <v>239</v>
      </c>
      <c r="B42" s="30" t="s">
        <v>99</v>
      </c>
      <c r="C42" s="4" t="s">
        <v>100</v>
      </c>
      <c r="D42" s="5" t="s">
        <v>101</v>
      </c>
      <c r="E42" s="5">
        <v>1</v>
      </c>
      <c r="F42" s="42"/>
      <c r="G42" s="6">
        <f t="shared" si="2"/>
        <v>0</v>
      </c>
      <c r="H42" s="36" t="s">
        <v>102</v>
      </c>
      <c r="I42" s="23"/>
    </row>
    <row r="43" spans="1:9" ht="18.95" customHeight="1">
      <c r="A43" s="19" t="s">
        <v>240</v>
      </c>
      <c r="B43" s="32" t="s">
        <v>103</v>
      </c>
      <c r="C43" s="7" t="s">
        <v>104</v>
      </c>
      <c r="D43" s="8" t="s">
        <v>19</v>
      </c>
      <c r="E43" s="8">
        <v>7</v>
      </c>
      <c r="F43" s="43"/>
      <c r="G43" s="6">
        <f t="shared" si="2"/>
        <v>0</v>
      </c>
      <c r="H43" s="37" t="s">
        <v>20</v>
      </c>
      <c r="I43" s="23"/>
    </row>
    <row r="44" spans="1:9" ht="18.95" customHeight="1">
      <c r="A44" s="19" t="s">
        <v>241</v>
      </c>
      <c r="B44" s="34" t="s">
        <v>105</v>
      </c>
      <c r="C44" s="11" t="s">
        <v>106</v>
      </c>
      <c r="D44" s="12" t="s">
        <v>19</v>
      </c>
      <c r="E44" s="12">
        <v>1</v>
      </c>
      <c r="F44" s="42"/>
      <c r="G44" s="13">
        <f t="shared" si="2"/>
        <v>0</v>
      </c>
      <c r="H44" s="3" t="s">
        <v>20</v>
      </c>
      <c r="I44" s="23"/>
    </row>
    <row r="45" spans="1:9" ht="18.95" customHeight="1">
      <c r="A45" s="19" t="s">
        <v>242</v>
      </c>
      <c r="B45" s="34" t="s">
        <v>107</v>
      </c>
      <c r="C45" s="11" t="s">
        <v>108</v>
      </c>
      <c r="D45" s="12" t="s">
        <v>19</v>
      </c>
      <c r="E45" s="12">
        <v>2</v>
      </c>
      <c r="F45" s="42"/>
      <c r="G45" s="13">
        <f t="shared" ref="G45:G50" si="3">E45*F45</f>
        <v>0</v>
      </c>
      <c r="H45" s="3" t="s">
        <v>20</v>
      </c>
      <c r="I45" s="23"/>
    </row>
    <row r="46" spans="1:9" ht="18.95" customHeight="1">
      <c r="A46" s="19" t="s">
        <v>243</v>
      </c>
      <c r="B46" s="34" t="s">
        <v>109</v>
      </c>
      <c r="C46" s="11" t="s">
        <v>22</v>
      </c>
      <c r="D46" s="12" t="s">
        <v>15</v>
      </c>
      <c r="E46" s="12">
        <v>14</v>
      </c>
      <c r="F46" s="42"/>
      <c r="G46" s="13">
        <f t="shared" si="3"/>
        <v>0</v>
      </c>
      <c r="H46" s="3" t="s">
        <v>23</v>
      </c>
      <c r="I46" s="26"/>
    </row>
    <row r="47" spans="1:9" ht="18.95" customHeight="1">
      <c r="A47" s="19" t="s">
        <v>244</v>
      </c>
      <c r="B47" s="34" t="s">
        <v>110</v>
      </c>
      <c r="C47" s="11" t="s">
        <v>111</v>
      </c>
      <c r="D47" s="12" t="s">
        <v>15</v>
      </c>
      <c r="E47" s="12">
        <v>1</v>
      </c>
      <c r="F47" s="42"/>
      <c r="G47" s="13">
        <f t="shared" si="3"/>
        <v>0</v>
      </c>
      <c r="H47" s="3" t="s">
        <v>112</v>
      </c>
      <c r="I47" s="19"/>
    </row>
    <row r="48" spans="1:9" ht="18.95" customHeight="1">
      <c r="A48" s="19" t="s">
        <v>245</v>
      </c>
      <c r="B48" s="34" t="s">
        <v>113</v>
      </c>
      <c r="C48" s="11" t="s">
        <v>43</v>
      </c>
      <c r="D48" s="12" t="s">
        <v>19</v>
      </c>
      <c r="E48" s="12">
        <v>280</v>
      </c>
      <c r="F48" s="42"/>
      <c r="G48" s="13">
        <f t="shared" si="3"/>
        <v>0</v>
      </c>
      <c r="H48" s="3" t="s">
        <v>20</v>
      </c>
      <c r="I48" s="23"/>
    </row>
    <row r="49" spans="1:9" ht="18.95" customHeight="1">
      <c r="A49" s="19" t="s">
        <v>246</v>
      </c>
      <c r="B49" s="34" t="s">
        <v>114</v>
      </c>
      <c r="C49" s="11" t="s">
        <v>115</v>
      </c>
      <c r="D49" s="12" t="s">
        <v>15</v>
      </c>
      <c r="E49" s="12">
        <v>292</v>
      </c>
      <c r="F49" s="42"/>
      <c r="G49" s="13">
        <f t="shared" si="3"/>
        <v>0</v>
      </c>
      <c r="H49" s="3" t="s">
        <v>116</v>
      </c>
      <c r="I49" s="19"/>
    </row>
    <row r="50" spans="1:9" ht="18.95" customHeight="1">
      <c r="A50" s="19" t="s">
        <v>247</v>
      </c>
      <c r="B50" s="34" t="s">
        <v>117</v>
      </c>
      <c r="C50" s="11" t="s">
        <v>118</v>
      </c>
      <c r="D50" s="12" t="s">
        <v>15</v>
      </c>
      <c r="E50" s="12">
        <v>130</v>
      </c>
      <c r="F50" s="42"/>
      <c r="G50" s="13">
        <f t="shared" si="3"/>
        <v>0</v>
      </c>
      <c r="H50" s="3" t="s">
        <v>119</v>
      </c>
      <c r="I50" s="19"/>
    </row>
    <row r="51" spans="1:9" ht="18.95" customHeight="1">
      <c r="A51" s="19" t="s">
        <v>248</v>
      </c>
      <c r="B51" s="34" t="s">
        <v>120</v>
      </c>
      <c r="C51" s="11" t="s">
        <v>22</v>
      </c>
      <c r="D51" s="12" t="s">
        <v>15</v>
      </c>
      <c r="E51" s="12">
        <v>10</v>
      </c>
      <c r="F51" s="42"/>
      <c r="G51" s="13">
        <f t="shared" ref="G51:G69" si="4">E51*F51</f>
        <v>0</v>
      </c>
      <c r="H51" s="38" t="s">
        <v>23</v>
      </c>
      <c r="I51" s="19"/>
    </row>
    <row r="52" spans="1:9" ht="18.95" customHeight="1">
      <c r="A52" s="19" t="s">
        <v>249</v>
      </c>
      <c r="B52" s="34" t="s">
        <v>121</v>
      </c>
      <c r="C52" s="11" t="s">
        <v>122</v>
      </c>
      <c r="D52" s="12" t="s">
        <v>15</v>
      </c>
      <c r="E52" s="12">
        <v>9</v>
      </c>
      <c r="F52" s="42"/>
      <c r="G52" s="13">
        <f t="shared" si="4"/>
        <v>0</v>
      </c>
      <c r="H52" s="38" t="s">
        <v>123</v>
      </c>
      <c r="I52" s="19"/>
    </row>
    <row r="53" spans="1:9" ht="18.95" customHeight="1">
      <c r="A53" s="19" t="s">
        <v>250</v>
      </c>
      <c r="B53" s="34" t="s">
        <v>124</v>
      </c>
      <c r="C53" s="11" t="s">
        <v>125</v>
      </c>
      <c r="D53" s="12" t="s">
        <v>15</v>
      </c>
      <c r="E53" s="12">
        <v>1</v>
      </c>
      <c r="F53" s="42"/>
      <c r="G53" s="13">
        <f t="shared" si="4"/>
        <v>0</v>
      </c>
      <c r="H53" s="38" t="s">
        <v>123</v>
      </c>
      <c r="I53" s="23"/>
    </row>
    <row r="54" spans="1:9" ht="18.95" customHeight="1">
      <c r="A54" s="19" t="s">
        <v>251</v>
      </c>
      <c r="B54" s="34" t="s">
        <v>126</v>
      </c>
      <c r="C54" s="11" t="s">
        <v>127</v>
      </c>
      <c r="D54" s="12" t="s">
        <v>11</v>
      </c>
      <c r="E54" s="12">
        <v>1</v>
      </c>
      <c r="F54" s="42"/>
      <c r="G54" s="13">
        <f t="shared" si="4"/>
        <v>0</v>
      </c>
      <c r="H54" s="38" t="s">
        <v>128</v>
      </c>
      <c r="I54" s="23"/>
    </row>
    <row r="55" spans="1:9" ht="18.95" customHeight="1">
      <c r="A55" s="19" t="s">
        <v>252</v>
      </c>
      <c r="B55" s="34" t="s">
        <v>129</v>
      </c>
      <c r="C55" s="11" t="s">
        <v>130</v>
      </c>
      <c r="D55" s="12" t="s">
        <v>19</v>
      </c>
      <c r="E55" s="12">
        <v>1</v>
      </c>
      <c r="F55" s="42"/>
      <c r="G55" s="13">
        <f t="shared" si="4"/>
        <v>0</v>
      </c>
      <c r="H55" s="38" t="s">
        <v>20</v>
      </c>
      <c r="I55" s="23"/>
    </row>
    <row r="56" spans="1:9" ht="18.95" customHeight="1">
      <c r="A56" s="19" t="s">
        <v>253</v>
      </c>
      <c r="B56" s="34" t="s">
        <v>131</v>
      </c>
      <c r="C56" s="11" t="s">
        <v>132</v>
      </c>
      <c r="D56" s="12" t="s">
        <v>11</v>
      </c>
      <c r="E56" s="12">
        <v>2</v>
      </c>
      <c r="F56" s="42"/>
      <c r="G56" s="13">
        <f t="shared" si="4"/>
        <v>0</v>
      </c>
      <c r="H56" s="38" t="s">
        <v>133</v>
      </c>
      <c r="I56" s="19"/>
    </row>
    <row r="57" spans="1:9" ht="18.95" customHeight="1">
      <c r="A57" s="19" t="s">
        <v>254</v>
      </c>
      <c r="B57" s="34" t="s">
        <v>134</v>
      </c>
      <c r="C57" s="11" t="s">
        <v>135</v>
      </c>
      <c r="D57" s="12" t="s">
        <v>11</v>
      </c>
      <c r="E57" s="12">
        <v>6</v>
      </c>
      <c r="F57" s="42"/>
      <c r="G57" s="13">
        <f t="shared" si="4"/>
        <v>0</v>
      </c>
      <c r="H57" s="38" t="s">
        <v>136</v>
      </c>
      <c r="I57" s="19"/>
    </row>
    <row r="58" spans="1:9" ht="18.95" customHeight="1">
      <c r="A58" s="19" t="s">
        <v>255</v>
      </c>
      <c r="B58" s="34" t="s">
        <v>137</v>
      </c>
      <c r="C58" s="11" t="s">
        <v>138</v>
      </c>
      <c r="D58" s="12" t="s">
        <v>19</v>
      </c>
      <c r="E58" s="12">
        <v>4</v>
      </c>
      <c r="F58" s="42"/>
      <c r="G58" s="13">
        <f t="shared" si="4"/>
        <v>0</v>
      </c>
      <c r="H58" s="38" t="s">
        <v>139</v>
      </c>
      <c r="I58" s="23"/>
    </row>
    <row r="59" spans="1:9" ht="18.95" customHeight="1">
      <c r="A59" s="19" t="s">
        <v>256</v>
      </c>
      <c r="B59" s="34" t="s">
        <v>140</v>
      </c>
      <c r="C59" s="11" t="s">
        <v>141</v>
      </c>
      <c r="D59" s="12" t="s">
        <v>19</v>
      </c>
      <c r="E59" s="12">
        <v>4</v>
      </c>
      <c r="F59" s="42"/>
      <c r="G59" s="13">
        <f t="shared" si="4"/>
        <v>0</v>
      </c>
      <c r="H59" s="38" t="s">
        <v>12</v>
      </c>
      <c r="I59" s="23"/>
    </row>
    <row r="60" spans="1:9" ht="18.95" customHeight="1">
      <c r="A60" s="19" t="s">
        <v>257</v>
      </c>
      <c r="B60" s="34" t="s">
        <v>142</v>
      </c>
      <c r="C60" s="11" t="s">
        <v>143</v>
      </c>
      <c r="D60" s="12" t="s">
        <v>19</v>
      </c>
      <c r="E60" s="12">
        <v>1500</v>
      </c>
      <c r="F60" s="42"/>
      <c r="G60" s="13">
        <f t="shared" si="4"/>
        <v>0</v>
      </c>
      <c r="H60" s="38" t="s">
        <v>144</v>
      </c>
      <c r="I60" s="23"/>
    </row>
    <row r="61" spans="1:9" ht="18.95" customHeight="1">
      <c r="A61" s="19" t="s">
        <v>258</v>
      </c>
      <c r="B61" s="34" t="s">
        <v>145</v>
      </c>
      <c r="C61" s="11" t="s">
        <v>146</v>
      </c>
      <c r="D61" s="12" t="s">
        <v>15</v>
      </c>
      <c r="E61" s="12">
        <v>1</v>
      </c>
      <c r="F61" s="42"/>
      <c r="G61" s="13">
        <f t="shared" si="4"/>
        <v>0</v>
      </c>
      <c r="H61" s="38" t="s">
        <v>147</v>
      </c>
      <c r="I61" s="23"/>
    </row>
    <row r="62" spans="1:9" ht="18.95" customHeight="1">
      <c r="A62" s="19" t="s">
        <v>259</v>
      </c>
      <c r="B62" s="31" t="s">
        <v>291</v>
      </c>
      <c r="C62" s="11" t="s">
        <v>148</v>
      </c>
      <c r="D62" s="12" t="s">
        <v>11</v>
      </c>
      <c r="E62" s="12">
        <v>1</v>
      </c>
      <c r="F62" s="42"/>
      <c r="G62" s="13">
        <f t="shared" si="4"/>
        <v>0</v>
      </c>
      <c r="H62" s="38" t="s">
        <v>12</v>
      </c>
      <c r="I62" s="19"/>
    </row>
    <row r="63" spans="1:9" ht="18.95" customHeight="1">
      <c r="A63" s="19" t="s">
        <v>260</v>
      </c>
      <c r="B63" s="31" t="s">
        <v>292</v>
      </c>
      <c r="C63" s="11" t="s">
        <v>150</v>
      </c>
      <c r="D63" s="12" t="s">
        <v>19</v>
      </c>
      <c r="E63" s="12">
        <v>5</v>
      </c>
      <c r="F63" s="42"/>
      <c r="G63" s="13">
        <f t="shared" si="4"/>
        <v>0</v>
      </c>
      <c r="H63" s="38" t="s">
        <v>151</v>
      </c>
      <c r="I63" s="19"/>
    </row>
    <row r="64" spans="1:9" ht="18.95" customHeight="1">
      <c r="A64" s="19" t="s">
        <v>261</v>
      </c>
      <c r="B64" s="34" t="s">
        <v>152</v>
      </c>
      <c r="C64" s="11" t="s">
        <v>48</v>
      </c>
      <c r="D64" s="12" t="s">
        <v>19</v>
      </c>
      <c r="E64" s="12">
        <v>6</v>
      </c>
      <c r="F64" s="42"/>
      <c r="G64" s="13">
        <f t="shared" si="4"/>
        <v>0</v>
      </c>
      <c r="H64" s="38" t="s">
        <v>12</v>
      </c>
      <c r="I64" s="23"/>
    </row>
    <row r="65" spans="1:9" ht="18.95" customHeight="1">
      <c r="A65" s="19" t="s">
        <v>262</v>
      </c>
      <c r="B65" s="34" t="s">
        <v>153</v>
      </c>
      <c r="C65" s="11" t="s">
        <v>48</v>
      </c>
      <c r="D65" s="12" t="s">
        <v>19</v>
      </c>
      <c r="E65" s="12">
        <v>2</v>
      </c>
      <c r="F65" s="42"/>
      <c r="G65" s="13">
        <f t="shared" si="4"/>
        <v>0</v>
      </c>
      <c r="H65" s="38" t="s">
        <v>12</v>
      </c>
      <c r="I65" s="23"/>
    </row>
    <row r="66" spans="1:9" ht="18.95" customHeight="1">
      <c r="A66" s="19" t="s">
        <v>263</v>
      </c>
      <c r="B66" s="34" t="s">
        <v>154</v>
      </c>
      <c r="C66" s="11" t="s">
        <v>155</v>
      </c>
      <c r="D66" s="12" t="s">
        <v>19</v>
      </c>
      <c r="E66" s="12">
        <v>1</v>
      </c>
      <c r="F66" s="42"/>
      <c r="G66" s="13">
        <f t="shared" si="4"/>
        <v>0</v>
      </c>
      <c r="H66" s="38" t="s">
        <v>20</v>
      </c>
      <c r="I66" s="23"/>
    </row>
    <row r="67" spans="1:9" ht="18.95" customHeight="1">
      <c r="A67" s="19" t="s">
        <v>264</v>
      </c>
      <c r="B67" s="34" t="s">
        <v>156</v>
      </c>
      <c r="C67" s="11" t="s">
        <v>104</v>
      </c>
      <c r="D67" s="12" t="s">
        <v>19</v>
      </c>
      <c r="E67" s="12">
        <v>3</v>
      </c>
      <c r="F67" s="42"/>
      <c r="G67" s="13">
        <f t="shared" si="4"/>
        <v>0</v>
      </c>
      <c r="H67" s="38" t="s">
        <v>20</v>
      </c>
      <c r="I67" s="23"/>
    </row>
    <row r="68" spans="1:9" ht="18.95" customHeight="1">
      <c r="A68" s="19" t="s">
        <v>265</v>
      </c>
      <c r="B68" s="35" t="s">
        <v>149</v>
      </c>
      <c r="C68" s="15" t="s">
        <v>150</v>
      </c>
      <c r="D68" s="16" t="s">
        <v>19</v>
      </c>
      <c r="E68" s="16">
        <v>1</v>
      </c>
      <c r="F68" s="43"/>
      <c r="G68" s="17">
        <f t="shared" si="4"/>
        <v>0</v>
      </c>
      <c r="H68" s="39" t="s">
        <v>151</v>
      </c>
      <c r="I68" s="23"/>
    </row>
    <row r="69" spans="1:9" ht="18.95" customHeight="1">
      <c r="A69" s="19" t="s">
        <v>266</v>
      </c>
      <c r="B69" s="3" t="s">
        <v>157</v>
      </c>
      <c r="C69" s="14" t="s">
        <v>22</v>
      </c>
      <c r="D69" s="24" t="s">
        <v>15</v>
      </c>
      <c r="E69" s="24">
        <v>60</v>
      </c>
      <c r="F69" s="44"/>
      <c r="G69" s="25">
        <f t="shared" si="4"/>
        <v>0</v>
      </c>
      <c r="H69" s="3" t="s">
        <v>23</v>
      </c>
      <c r="I69" s="26"/>
    </row>
    <row r="70" spans="1:9" ht="18.95" customHeight="1">
      <c r="A70" s="19" t="s">
        <v>267</v>
      </c>
      <c r="B70" s="3" t="s">
        <v>158</v>
      </c>
      <c r="C70" s="14" t="s">
        <v>159</v>
      </c>
      <c r="D70" s="24" t="s">
        <v>11</v>
      </c>
      <c r="E70" s="24">
        <v>1</v>
      </c>
      <c r="F70" s="44"/>
      <c r="G70" s="25">
        <f t="shared" ref="G70:G72" si="5">E70*F70</f>
        <v>0</v>
      </c>
      <c r="H70" s="3" t="s">
        <v>160</v>
      </c>
      <c r="I70" s="19"/>
    </row>
    <row r="71" spans="1:9" ht="18.95" customHeight="1">
      <c r="A71" s="19" t="s">
        <v>268</v>
      </c>
      <c r="B71" s="34" t="s">
        <v>161</v>
      </c>
      <c r="C71" s="11" t="s">
        <v>162</v>
      </c>
      <c r="D71" s="12" t="s">
        <v>101</v>
      </c>
      <c r="E71" s="12">
        <v>12</v>
      </c>
      <c r="F71" s="42"/>
      <c r="G71" s="13">
        <f t="shared" si="5"/>
        <v>0</v>
      </c>
      <c r="H71" s="38" t="s">
        <v>163</v>
      </c>
      <c r="I71" s="19"/>
    </row>
    <row r="72" spans="1:9" ht="18.95" customHeight="1">
      <c r="A72" s="19" t="s">
        <v>269</v>
      </c>
      <c r="B72" s="34" t="s">
        <v>164</v>
      </c>
      <c r="C72" s="11" t="s">
        <v>165</v>
      </c>
      <c r="D72" s="12" t="s">
        <v>19</v>
      </c>
      <c r="E72" s="12">
        <v>15</v>
      </c>
      <c r="F72" s="42"/>
      <c r="G72" s="13">
        <f t="shared" si="5"/>
        <v>0</v>
      </c>
      <c r="H72" s="38" t="s">
        <v>20</v>
      </c>
      <c r="I72" s="19"/>
    </row>
    <row r="73" spans="1:9" ht="18.95" customHeight="1">
      <c r="A73" s="19" t="s">
        <v>270</v>
      </c>
      <c r="B73" s="34" t="s">
        <v>166</v>
      </c>
      <c r="C73" s="11" t="s">
        <v>48</v>
      </c>
      <c r="D73" s="12" t="s">
        <v>19</v>
      </c>
      <c r="E73" s="12">
        <v>8</v>
      </c>
      <c r="F73" s="42"/>
      <c r="G73" s="13">
        <f t="shared" ref="G73:G91" si="6">E73*F73</f>
        <v>0</v>
      </c>
      <c r="H73" s="38" t="s">
        <v>12</v>
      </c>
      <c r="I73" s="23"/>
    </row>
    <row r="74" spans="1:9" ht="18.95" customHeight="1">
      <c r="A74" s="19" t="s">
        <v>271</v>
      </c>
      <c r="B74" s="34" t="s">
        <v>167</v>
      </c>
      <c r="C74" s="11" t="s">
        <v>168</v>
      </c>
      <c r="D74" s="12" t="s">
        <v>11</v>
      </c>
      <c r="E74" s="12">
        <v>1</v>
      </c>
      <c r="F74" s="42"/>
      <c r="G74" s="13">
        <f t="shared" si="6"/>
        <v>0</v>
      </c>
      <c r="H74" s="38" t="s">
        <v>169</v>
      </c>
      <c r="I74" s="19"/>
    </row>
    <row r="75" spans="1:9" ht="18.95" customHeight="1">
      <c r="A75" s="19" t="s">
        <v>272</v>
      </c>
      <c r="B75" s="34" t="s">
        <v>170</v>
      </c>
      <c r="C75" s="11" t="s">
        <v>171</v>
      </c>
      <c r="D75" s="12" t="s">
        <v>19</v>
      </c>
      <c r="E75" s="12">
        <v>1</v>
      </c>
      <c r="F75" s="42"/>
      <c r="G75" s="13">
        <f t="shared" si="6"/>
        <v>0</v>
      </c>
      <c r="H75" s="38" t="s">
        <v>172</v>
      </c>
      <c r="I75" s="23"/>
    </row>
    <row r="76" spans="1:9" ht="18.95" customHeight="1">
      <c r="A76" s="19" t="s">
        <v>273</v>
      </c>
      <c r="B76" s="34" t="s">
        <v>173</v>
      </c>
      <c r="C76" s="11" t="s">
        <v>174</v>
      </c>
      <c r="D76" s="12" t="s">
        <v>19</v>
      </c>
      <c r="E76" s="12">
        <v>9</v>
      </c>
      <c r="F76" s="42"/>
      <c r="G76" s="13">
        <f t="shared" si="6"/>
        <v>0</v>
      </c>
      <c r="H76" s="38" t="s">
        <v>172</v>
      </c>
      <c r="I76" s="23"/>
    </row>
    <row r="77" spans="1:9" ht="18.95" customHeight="1">
      <c r="A77" s="19" t="s">
        <v>274</v>
      </c>
      <c r="B77" s="34" t="s">
        <v>175</v>
      </c>
      <c r="C77" s="11" t="s">
        <v>171</v>
      </c>
      <c r="D77" s="12" t="s">
        <v>19</v>
      </c>
      <c r="E77" s="12">
        <v>1</v>
      </c>
      <c r="F77" s="42"/>
      <c r="G77" s="13">
        <f t="shared" si="6"/>
        <v>0</v>
      </c>
      <c r="H77" s="38" t="s">
        <v>172</v>
      </c>
      <c r="I77" s="23"/>
    </row>
    <row r="78" spans="1:9" ht="18.95" customHeight="1">
      <c r="A78" s="19" t="s">
        <v>275</v>
      </c>
      <c r="B78" s="34" t="s">
        <v>176</v>
      </c>
      <c r="C78" s="11" t="s">
        <v>174</v>
      </c>
      <c r="D78" s="12" t="s">
        <v>19</v>
      </c>
      <c r="E78" s="12">
        <v>9</v>
      </c>
      <c r="F78" s="42"/>
      <c r="G78" s="13">
        <f t="shared" si="6"/>
        <v>0</v>
      </c>
      <c r="H78" s="38" t="s">
        <v>172</v>
      </c>
      <c r="I78" s="23"/>
    </row>
    <row r="79" spans="1:9" ht="18.95" customHeight="1">
      <c r="A79" s="19" t="s">
        <v>276</v>
      </c>
      <c r="B79" s="34" t="s">
        <v>177</v>
      </c>
      <c r="C79" s="11" t="s">
        <v>178</v>
      </c>
      <c r="D79" s="12" t="s">
        <v>19</v>
      </c>
      <c r="E79" s="12">
        <v>4</v>
      </c>
      <c r="F79" s="42"/>
      <c r="G79" s="13">
        <f t="shared" si="6"/>
        <v>0</v>
      </c>
      <c r="H79" s="38" t="s">
        <v>172</v>
      </c>
      <c r="I79" s="23"/>
    </row>
    <row r="80" spans="1:9" ht="18.95" customHeight="1">
      <c r="A80" s="19" t="s">
        <v>277</v>
      </c>
      <c r="B80" s="34" t="s">
        <v>179</v>
      </c>
      <c r="C80" s="11" t="s">
        <v>171</v>
      </c>
      <c r="D80" s="12" t="s">
        <v>19</v>
      </c>
      <c r="E80" s="12">
        <v>1</v>
      </c>
      <c r="F80" s="42"/>
      <c r="G80" s="13">
        <f t="shared" si="6"/>
        <v>0</v>
      </c>
      <c r="H80" s="38" t="s">
        <v>172</v>
      </c>
      <c r="I80" s="23"/>
    </row>
    <row r="81" spans="1:9" ht="18.95" customHeight="1">
      <c r="A81" s="19" t="s">
        <v>278</v>
      </c>
      <c r="B81" s="34" t="s">
        <v>179</v>
      </c>
      <c r="C81" s="11" t="s">
        <v>180</v>
      </c>
      <c r="D81" s="12" t="s">
        <v>19</v>
      </c>
      <c r="E81" s="12">
        <v>1</v>
      </c>
      <c r="F81" s="42"/>
      <c r="G81" s="13">
        <f t="shared" si="6"/>
        <v>0</v>
      </c>
      <c r="H81" s="38" t="s">
        <v>172</v>
      </c>
      <c r="I81" s="23"/>
    </row>
    <row r="82" spans="1:9" ht="18.95" customHeight="1">
      <c r="A82" s="19" t="s">
        <v>279</v>
      </c>
      <c r="B82" s="34" t="s">
        <v>181</v>
      </c>
      <c r="C82" s="11" t="s">
        <v>22</v>
      </c>
      <c r="D82" s="12" t="s">
        <v>15</v>
      </c>
      <c r="E82" s="12">
        <v>14</v>
      </c>
      <c r="F82" s="42"/>
      <c r="G82" s="13">
        <f t="shared" si="6"/>
        <v>0</v>
      </c>
      <c r="H82" s="38" t="s">
        <v>23</v>
      </c>
      <c r="I82" s="26"/>
    </row>
    <row r="83" spans="1:9" ht="18.95" customHeight="1">
      <c r="A83" s="19" t="s">
        <v>280</v>
      </c>
      <c r="B83" s="34" t="s">
        <v>182</v>
      </c>
      <c r="C83" s="11" t="s">
        <v>22</v>
      </c>
      <c r="D83" s="12" t="s">
        <v>15</v>
      </c>
      <c r="E83" s="12">
        <v>4</v>
      </c>
      <c r="F83" s="42"/>
      <c r="G83" s="13">
        <f t="shared" si="6"/>
        <v>0</v>
      </c>
      <c r="H83" s="38" t="s">
        <v>23</v>
      </c>
      <c r="I83" s="26"/>
    </row>
    <row r="84" spans="1:9" ht="18.95" customHeight="1">
      <c r="A84" s="19" t="s">
        <v>281</v>
      </c>
      <c r="B84" s="34" t="s">
        <v>183</v>
      </c>
      <c r="C84" s="11" t="s">
        <v>184</v>
      </c>
      <c r="D84" s="12" t="s">
        <v>19</v>
      </c>
      <c r="E84" s="12">
        <v>1</v>
      </c>
      <c r="F84" s="42"/>
      <c r="G84" s="13">
        <f t="shared" si="6"/>
        <v>0</v>
      </c>
      <c r="H84" s="38" t="s">
        <v>20</v>
      </c>
      <c r="I84" s="19"/>
    </row>
    <row r="85" spans="1:9" ht="18.95" customHeight="1">
      <c r="A85" s="19" t="s">
        <v>282</v>
      </c>
      <c r="B85" s="34" t="s">
        <v>185</v>
      </c>
      <c r="C85" s="11" t="s">
        <v>186</v>
      </c>
      <c r="D85" s="12" t="s">
        <v>19</v>
      </c>
      <c r="E85" s="12">
        <v>1</v>
      </c>
      <c r="F85" s="42"/>
      <c r="G85" s="13">
        <f t="shared" si="6"/>
        <v>0</v>
      </c>
      <c r="H85" s="38" t="s">
        <v>20</v>
      </c>
      <c r="I85" s="19"/>
    </row>
    <row r="86" spans="1:9" ht="18.95" customHeight="1">
      <c r="A86" s="19" t="s">
        <v>283</v>
      </c>
      <c r="B86" s="34" t="s">
        <v>187</v>
      </c>
      <c r="C86" s="11" t="s">
        <v>188</v>
      </c>
      <c r="D86" s="12" t="s">
        <v>11</v>
      </c>
      <c r="E86" s="12">
        <v>10</v>
      </c>
      <c r="F86" s="42"/>
      <c r="G86" s="13">
        <f t="shared" si="6"/>
        <v>0</v>
      </c>
      <c r="H86" s="38" t="s">
        <v>189</v>
      </c>
      <c r="I86" s="23"/>
    </row>
    <row r="87" spans="1:9" ht="18.95" customHeight="1">
      <c r="A87" s="19" t="s">
        <v>284</v>
      </c>
      <c r="B87" s="34" t="s">
        <v>190</v>
      </c>
      <c r="C87" s="11" t="s">
        <v>191</v>
      </c>
      <c r="D87" s="12" t="s">
        <v>15</v>
      </c>
      <c r="E87" s="12">
        <v>10</v>
      </c>
      <c r="F87" s="42"/>
      <c r="G87" s="13">
        <f t="shared" si="6"/>
        <v>0</v>
      </c>
      <c r="H87" s="38" t="s">
        <v>192</v>
      </c>
      <c r="I87" s="23"/>
    </row>
    <row r="88" spans="1:9" ht="18.95" customHeight="1">
      <c r="A88" s="19" t="s">
        <v>285</v>
      </c>
      <c r="B88" s="34" t="s">
        <v>193</v>
      </c>
      <c r="C88" s="11" t="s">
        <v>81</v>
      </c>
      <c r="D88" s="12" t="s">
        <v>19</v>
      </c>
      <c r="E88" s="12">
        <v>2</v>
      </c>
      <c r="F88" s="42"/>
      <c r="G88" s="13">
        <f t="shared" si="6"/>
        <v>0</v>
      </c>
      <c r="H88" s="38" t="s">
        <v>194</v>
      </c>
      <c r="I88" s="23"/>
    </row>
    <row r="89" spans="1:9" ht="18.95" customHeight="1">
      <c r="A89" s="19" t="s">
        <v>286</v>
      </c>
      <c r="B89" s="34" t="s">
        <v>195</v>
      </c>
      <c r="C89" s="11" t="s">
        <v>196</v>
      </c>
      <c r="D89" s="12" t="s">
        <v>19</v>
      </c>
      <c r="E89" s="12">
        <v>4</v>
      </c>
      <c r="F89" s="42"/>
      <c r="G89" s="13">
        <f t="shared" si="6"/>
        <v>0</v>
      </c>
      <c r="H89" s="38" t="s">
        <v>20</v>
      </c>
      <c r="I89" s="23"/>
    </row>
    <row r="90" spans="1:9" ht="18.95" customHeight="1">
      <c r="A90" s="19" t="s">
        <v>287</v>
      </c>
      <c r="B90" s="34" t="s">
        <v>197</v>
      </c>
      <c r="C90" s="11" t="s">
        <v>198</v>
      </c>
      <c r="D90" s="12" t="s">
        <v>11</v>
      </c>
      <c r="E90" s="12">
        <v>8</v>
      </c>
      <c r="F90" s="42"/>
      <c r="G90" s="13">
        <f t="shared" si="6"/>
        <v>0</v>
      </c>
      <c r="H90" s="38" t="s">
        <v>12</v>
      </c>
      <c r="I90" s="19"/>
    </row>
    <row r="91" spans="1:9" ht="18.95" customHeight="1">
      <c r="A91" s="19" t="s">
        <v>288</v>
      </c>
      <c r="B91" s="35" t="s">
        <v>199</v>
      </c>
      <c r="C91" s="15" t="s">
        <v>18</v>
      </c>
      <c r="D91" s="16" t="s">
        <v>19</v>
      </c>
      <c r="E91" s="16">
        <v>2</v>
      </c>
      <c r="F91" s="43"/>
      <c r="G91" s="17">
        <f t="shared" si="6"/>
        <v>0</v>
      </c>
      <c r="H91" s="39" t="s">
        <v>20</v>
      </c>
      <c r="I91" s="26"/>
    </row>
    <row r="92" spans="1:9" ht="18.95" customHeight="1">
      <c r="A92" s="19" t="s">
        <v>289</v>
      </c>
      <c r="B92" s="47" t="s">
        <v>294</v>
      </c>
      <c r="C92" s="48"/>
      <c r="D92" s="48"/>
      <c r="E92" s="48"/>
      <c r="F92" s="49"/>
      <c r="G92" s="40">
        <f>SUM(G3:G91)</f>
        <v>0</v>
      </c>
      <c r="H92" s="45"/>
      <c r="I92" s="46"/>
    </row>
    <row r="93" spans="1:9" ht="18.95" customHeight="1">
      <c r="A93" s="52" t="s">
        <v>298</v>
      </c>
      <c r="B93" s="52"/>
      <c r="C93" s="52"/>
      <c r="D93" s="52"/>
      <c r="E93" s="52"/>
      <c r="F93" s="52"/>
      <c r="G93" s="52"/>
      <c r="H93" s="52"/>
      <c r="I93" s="52"/>
    </row>
    <row r="95" spans="1:9" ht="23.25" customHeight="1">
      <c r="B95" s="41" t="s">
        <v>295</v>
      </c>
    </row>
    <row r="96" spans="1:9" ht="21" customHeight="1">
      <c r="B96" s="41" t="s">
        <v>297</v>
      </c>
    </row>
    <row r="97" spans="2:2" ht="21.75" customHeight="1">
      <c r="B97" s="41" t="s">
        <v>296</v>
      </c>
    </row>
  </sheetData>
  <mergeCells count="4">
    <mergeCell ref="H92:I92"/>
    <mergeCell ref="B92:F92"/>
    <mergeCell ref="A1:I1"/>
    <mergeCell ref="A93:I93"/>
  </mergeCells>
  <phoneticPr fontId="5" type="noConversion"/>
  <printOptions horizontalCentered="1"/>
  <pageMargins left="0.19685039370078741" right="0.19685039370078741" top="0.78740157480314965" bottom="0.39370078740157483" header="0" footer="0"/>
  <pageSetup paperSize="9" firstPageNumber="0" orientation="portrait" useFirstPageNumber="1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This report shows how to use multiple groups.
</dc:description>
  <cp:lastModifiedBy>林裕</cp:lastModifiedBy>
  <cp:revision>2</cp:revision>
  <cp:lastPrinted>2023-11-08T06:43:26Z</cp:lastPrinted>
  <dcterms:created xsi:type="dcterms:W3CDTF">2023-06-19T09:32:00Z</dcterms:created>
  <dcterms:modified xsi:type="dcterms:W3CDTF">2023-11-08T07:30:25Z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94D7A559161E4730B741242F2AFBA36F_12</vt:lpwstr>
  </property>
  <property fmtid="{D5CDD505-2E9C-101B-9397-08002B2CF9AE}" pid="3" name="KSOProductBuildVer">
    <vt:lpwstr>2052-11.1.0.10314</vt:lpwstr>
  </property>
</Properties>
</file>