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报价清单" sheetId="2" r:id="rId1"/>
  </sheets>
  <definedNames>
    <definedName name="_xlnm.Print_Area" localSheetId="0">报价清单!$A$1:$I$26</definedName>
  </definedNames>
  <calcPr calcId="144525"/>
</workbook>
</file>

<file path=xl/sharedStrings.xml><?xml version="1.0" encoding="utf-8"?>
<sst xmlns="http://schemas.openxmlformats.org/spreadsheetml/2006/main" count="64" uniqueCount="52">
  <si>
    <t>中山大学附属第一医院惠亚医院超声波内镜检查室改造工程项目报价清单</t>
  </si>
  <si>
    <t>工程名称：中山大学附属第一医院惠亚医院超声波内镜检查室改造工程项目</t>
  </si>
  <si>
    <t xml:space="preserve">工程地址：大亚湾                            未经签字、盖章无效 </t>
  </si>
  <si>
    <t>序号</t>
  </si>
  <si>
    <t>工程项目</t>
  </si>
  <si>
    <t>数量</t>
  </si>
  <si>
    <t>单位</t>
  </si>
  <si>
    <t>材   料</t>
  </si>
  <si>
    <t>人   工</t>
  </si>
  <si>
    <t>项目特征描述</t>
  </si>
  <si>
    <t>单价</t>
  </si>
  <si>
    <t>合 价</t>
  </si>
  <si>
    <t>彩钢板隔墙</t>
  </si>
  <si>
    <t>m²</t>
  </si>
  <si>
    <t xml:space="preserve">1.476#岩棉板隔墙
</t>
  </si>
  <si>
    <t>房间单开门</t>
  </si>
  <si>
    <t>套</t>
  </si>
  <si>
    <t>476彩钢板配套单开门</t>
  </si>
  <si>
    <t>玻璃覆深色防窥膜</t>
  </si>
  <si>
    <t>1.卡尔顿深色防窥膜</t>
  </si>
  <si>
    <t>墙面批灰</t>
  </si>
  <si>
    <t>1.腻子粉批灰打磨2遍
2.面漆粉刷</t>
  </si>
  <si>
    <t>紫外线灯具及安装</t>
  </si>
  <si>
    <t>个</t>
  </si>
  <si>
    <t>1.飞利浦30W紫外线消毒灯</t>
  </si>
  <si>
    <t>强电电路新做</t>
  </si>
  <si>
    <t>1.开关1.5国标电线，插座2.5国标电线
2.TCL开关插座</t>
  </si>
  <si>
    <t>弱电电路新做</t>
  </si>
  <si>
    <t>TCL超五类网线及插座</t>
  </si>
  <si>
    <t>导诊台制作</t>
  </si>
  <si>
    <t>米</t>
  </si>
  <si>
    <t>18厘米多层板结构，外贴铝塑板或烤漆至指定颜色，含五金配件及抽屉等</t>
  </si>
  <si>
    <t>换购铝扣板条形灯</t>
  </si>
  <si>
    <t>30*1200条形亚克力吸顶灯</t>
  </si>
  <si>
    <t>地面开槽</t>
  </si>
  <si>
    <t>机器开槽宽6厘米深度7厘米从现有洗手盆至卫生间位置</t>
  </si>
  <si>
    <t>安装排水管</t>
  </si>
  <si>
    <t>联塑50排水管及其配件</t>
  </si>
  <si>
    <t>天面防水</t>
  </si>
  <si>
    <t>现有漏水点采用化学灌浆方式，包含楼板及梁柱等重要节点部位，试水至不漏水为止</t>
  </si>
  <si>
    <t>修复地面瓷砖</t>
  </si>
  <si>
    <t>项</t>
  </si>
  <si>
    <t>现有地砖空鼓的地方全部修复</t>
  </si>
  <si>
    <t>安全文明施工费</t>
  </si>
  <si>
    <t>小  计</t>
  </si>
  <si>
    <t>工程直接费=人工+材料</t>
  </si>
  <si>
    <t>工程总造价</t>
  </si>
  <si>
    <t>税  金</t>
  </si>
  <si>
    <t>增值税发票税率9%</t>
  </si>
  <si>
    <t>含税工程总造价</t>
  </si>
  <si>
    <t>报价单位名称：</t>
  </si>
  <si>
    <t>项目联系人及电话：</t>
  </si>
</sst>
</file>

<file path=xl/styles.xml><?xml version="1.0" encoding="utf-8"?>
<styleSheet xmlns="http://schemas.openxmlformats.org/spreadsheetml/2006/main">
  <numFmts count="7">
    <numFmt numFmtId="176" formatCode="0.00_);[Red]\(0.00\)"/>
    <numFmt numFmtId="44" formatCode="_ &quot;￥&quot;* #,##0.00_ ;_ &quot;￥&quot;* \-#,##0.00_ ;_ &quot;￥&quot;* &quot;-&quot;??_ ;_ @_ "/>
    <numFmt numFmtId="177" formatCode="0.0"/>
    <numFmt numFmtId="178" formatCode="0.00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sz val="11"/>
      <name val="宋体"/>
      <charset val="134"/>
    </font>
    <font>
      <sz val="11"/>
      <color theme="1"/>
      <name val="宋体"/>
      <charset val="134"/>
    </font>
    <font>
      <sz val="12"/>
      <name val="宋体"/>
      <charset val="134"/>
    </font>
    <font>
      <sz val="10"/>
      <name val="宋体"/>
      <charset val="134"/>
    </font>
    <font>
      <b/>
      <sz val="20"/>
      <name val="黑体"/>
      <charset val="134"/>
    </font>
    <font>
      <b/>
      <sz val="12"/>
      <name val="宋体"/>
      <charset val="134"/>
    </font>
    <font>
      <b/>
      <sz val="20"/>
      <name val="宋体"/>
      <charset val="134"/>
    </font>
    <font>
      <sz val="11"/>
      <color theme="1"/>
      <name val="SimSun-ExtB"/>
      <charset val="134"/>
    </font>
    <font>
      <b/>
      <sz val="11"/>
      <color theme="1"/>
      <name val="宋体"/>
      <charset val="134"/>
    </font>
    <font>
      <b/>
      <sz val="11"/>
      <name val="宋体"/>
      <charset val="134"/>
    </font>
    <font>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sz val="9"/>
      <color theme="1"/>
      <name val="宋体"/>
      <charset val="134"/>
      <scheme val="minor"/>
    </font>
    <font>
      <b/>
      <sz val="11"/>
      <color rgb="FF3F3F3F"/>
      <name val="宋体"/>
      <charset val="0"/>
      <scheme val="minor"/>
    </font>
    <font>
      <b/>
      <sz val="15"/>
      <color theme="3"/>
      <name val="宋体"/>
      <charset val="134"/>
      <scheme val="minor"/>
    </font>
    <font>
      <b/>
      <sz val="11"/>
      <color rgb="FFFA7D00"/>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2" fillId="17" borderId="0" applyNumberFormat="0" applyBorder="0" applyAlignment="0" applyProtection="0">
      <alignment vertical="center"/>
    </xf>
    <xf numFmtId="0" fontId="18"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7" applyNumberFormat="0" applyFont="0" applyAlignment="0" applyProtection="0">
      <alignment vertical="center"/>
    </xf>
    <xf numFmtId="0" fontId="16" fillId="20" borderId="0" applyNumberFormat="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0" fillId="0" borderId="10" applyNumberFormat="0" applyFill="0" applyAlignment="0" applyProtection="0">
      <alignment vertical="center"/>
    </xf>
    <xf numFmtId="0" fontId="24" fillId="0" borderId="10" applyNumberFormat="0" applyFill="0" applyAlignment="0" applyProtection="0">
      <alignment vertical="center"/>
    </xf>
    <xf numFmtId="0" fontId="16" fillId="12" borderId="0" applyNumberFormat="0" applyBorder="0" applyAlignment="0" applyProtection="0">
      <alignment vertical="center"/>
    </xf>
    <xf numFmtId="0" fontId="14" fillId="0" borderId="12" applyNumberFormat="0" applyFill="0" applyAlignment="0" applyProtection="0">
      <alignment vertical="center"/>
    </xf>
    <xf numFmtId="0" fontId="16" fillId="11" borderId="0" applyNumberFormat="0" applyBorder="0" applyAlignment="0" applyProtection="0">
      <alignment vertical="center"/>
    </xf>
    <xf numFmtId="0" fontId="29" fillId="32" borderId="13" applyNumberFormat="0" applyAlignment="0" applyProtection="0">
      <alignment vertical="center"/>
    </xf>
    <xf numFmtId="0" fontId="31" fillId="32" borderId="6" applyNumberFormat="0" applyAlignment="0" applyProtection="0">
      <alignment vertical="center"/>
    </xf>
    <xf numFmtId="0" fontId="23" fillId="25" borderId="9" applyNumberFormat="0" applyAlignment="0" applyProtection="0">
      <alignment vertical="center"/>
    </xf>
    <xf numFmtId="0" fontId="12" fillId="16" borderId="0" applyNumberFormat="0" applyBorder="0" applyAlignment="0" applyProtection="0">
      <alignment vertical="center"/>
    </xf>
    <xf numFmtId="0" fontId="16" fillId="31" borderId="0" applyNumberFormat="0" applyBorder="0" applyAlignment="0" applyProtection="0">
      <alignment vertical="center"/>
    </xf>
    <xf numFmtId="0" fontId="22" fillId="0" borderId="8" applyNumberFormat="0" applyFill="0" applyAlignment="0" applyProtection="0">
      <alignment vertical="center"/>
    </xf>
    <xf numFmtId="0" fontId="26" fillId="0" borderId="11" applyNumberFormat="0" applyFill="0" applyAlignment="0" applyProtection="0">
      <alignment vertical="center"/>
    </xf>
    <xf numFmtId="0" fontId="19" fillId="15" borderId="0" applyNumberFormat="0" applyBorder="0" applyAlignment="0" applyProtection="0">
      <alignment vertical="center"/>
    </xf>
    <xf numFmtId="0" fontId="17" fillId="10" borderId="0" applyNumberFormat="0" applyBorder="0" applyAlignment="0" applyProtection="0">
      <alignment vertical="center"/>
    </xf>
    <xf numFmtId="0" fontId="12" fillId="36" borderId="0" applyNumberFormat="0" applyBorder="0" applyAlignment="0" applyProtection="0">
      <alignment vertical="center"/>
    </xf>
    <xf numFmtId="0" fontId="16" fillId="30" borderId="0" applyNumberFormat="0" applyBorder="0" applyAlignment="0" applyProtection="0">
      <alignment vertical="center"/>
    </xf>
    <xf numFmtId="0" fontId="12" fillId="35" borderId="0" applyNumberFormat="0" applyBorder="0" applyAlignment="0" applyProtection="0">
      <alignment vertical="center"/>
    </xf>
    <xf numFmtId="0" fontId="12" fillId="24" borderId="0" applyNumberFormat="0" applyBorder="0" applyAlignment="0" applyProtection="0">
      <alignment vertical="center"/>
    </xf>
    <xf numFmtId="0" fontId="12" fillId="34" borderId="0" applyNumberFormat="0" applyBorder="0" applyAlignment="0" applyProtection="0">
      <alignment vertical="center"/>
    </xf>
    <xf numFmtId="0" fontId="12" fillId="23" borderId="0" applyNumberFormat="0" applyBorder="0" applyAlignment="0" applyProtection="0">
      <alignment vertical="center"/>
    </xf>
    <xf numFmtId="0" fontId="16" fillId="27" borderId="0" applyNumberFormat="0" applyBorder="0" applyAlignment="0" applyProtection="0">
      <alignment vertical="center"/>
    </xf>
    <xf numFmtId="0" fontId="16" fillId="29" borderId="0" applyNumberFormat="0" applyBorder="0" applyAlignment="0" applyProtection="0">
      <alignment vertical="center"/>
    </xf>
    <xf numFmtId="0" fontId="12" fillId="33" borderId="0" applyNumberFormat="0" applyBorder="0" applyAlignment="0" applyProtection="0">
      <alignment vertical="center"/>
    </xf>
    <xf numFmtId="0" fontId="12" fillId="22" borderId="0" applyNumberFormat="0" applyBorder="0" applyAlignment="0" applyProtection="0">
      <alignment vertical="center"/>
    </xf>
    <xf numFmtId="0" fontId="16" fillId="28" borderId="0" applyNumberFormat="0" applyBorder="0" applyAlignment="0" applyProtection="0">
      <alignment vertical="center"/>
    </xf>
    <xf numFmtId="0" fontId="12" fillId="21" borderId="0" applyNumberFormat="0" applyBorder="0" applyAlignment="0" applyProtection="0">
      <alignment vertical="center"/>
    </xf>
    <xf numFmtId="0" fontId="16" fillId="19" borderId="0" applyNumberFormat="0" applyBorder="0" applyAlignment="0" applyProtection="0">
      <alignment vertical="center"/>
    </xf>
    <xf numFmtId="0" fontId="16" fillId="26" borderId="0" applyNumberFormat="0" applyBorder="0" applyAlignment="0" applyProtection="0">
      <alignment vertical="center"/>
    </xf>
    <xf numFmtId="0" fontId="12" fillId="6" borderId="0" applyNumberFormat="0" applyBorder="0" applyAlignment="0" applyProtection="0">
      <alignment vertical="center"/>
    </xf>
    <xf numFmtId="0" fontId="16" fillId="9" borderId="0" applyNumberFormat="0" applyBorder="0" applyAlignment="0" applyProtection="0">
      <alignment vertical="center"/>
    </xf>
    <xf numFmtId="0" fontId="28" fillId="0" borderId="0"/>
    <xf numFmtId="0" fontId="3" fillId="0" borderId="0">
      <alignment vertical="center"/>
    </xf>
  </cellStyleXfs>
  <cellXfs count="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3" borderId="3" xfId="0" applyFont="1" applyFill="1" applyBorder="1" applyAlignment="1">
      <alignment horizontal="left" vertical="center"/>
    </xf>
    <xf numFmtId="0" fontId="3" fillId="2" borderId="3" xfId="0" applyFont="1" applyFill="1" applyBorder="1" applyAlignment="1">
      <alignment horizontal="left" vertical="center"/>
    </xf>
    <xf numFmtId="0" fontId="1" fillId="2" borderId="3" xfId="0" applyFont="1" applyFill="1" applyBorder="1" applyAlignment="1">
      <alignment horizontal="lef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righ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8" fillId="3" borderId="3" xfId="0" applyFont="1" applyFill="1" applyBorder="1" applyAlignment="1">
      <alignment horizontal="center" vertical="center"/>
    </xf>
    <xf numFmtId="178" fontId="2" fillId="2" borderId="3" xfId="0" applyNumberFormat="1" applyFont="1" applyFill="1" applyBorder="1" applyAlignment="1">
      <alignment horizontal="center" vertical="center"/>
    </xf>
    <xf numFmtId="0" fontId="2" fillId="3" borderId="3" xfId="0" applyFont="1" applyFill="1" applyBorder="1" applyAlignment="1">
      <alignment vertical="center" wrapText="1"/>
    </xf>
    <xf numFmtId="0" fontId="2" fillId="3" borderId="3" xfId="0" applyFont="1" applyFill="1" applyBorder="1" applyAlignment="1">
      <alignment horizontal="center" vertical="center"/>
    </xf>
    <xf numFmtId="0" fontId="2" fillId="2" borderId="3" xfId="0" applyFont="1" applyFill="1" applyBorder="1" applyAlignment="1">
      <alignment horizontal="left" vertical="center"/>
    </xf>
    <xf numFmtId="0" fontId="9"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9" fillId="2" borderId="3" xfId="0" applyFont="1" applyFill="1" applyBorder="1" applyAlignment="1">
      <alignment horizontal="center" vertical="center"/>
    </xf>
    <xf numFmtId="178" fontId="9" fillId="2"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178" fontId="9" fillId="0" borderId="3" xfId="0" applyNumberFormat="1" applyFont="1" applyFill="1" applyBorder="1" applyAlignment="1">
      <alignment horizontal="center" vertical="center"/>
    </xf>
    <xf numFmtId="177" fontId="2" fillId="2" borderId="3" xfId="0" applyNumberFormat="1" applyFont="1" applyFill="1" applyBorder="1" applyAlignment="1">
      <alignment vertical="center"/>
    </xf>
    <xf numFmtId="176" fontId="9" fillId="0" borderId="3" xfId="0" applyNumberFormat="1" applyFont="1" applyFill="1" applyBorder="1" applyAlignment="1">
      <alignment horizontal="center" vertical="center"/>
    </xf>
    <xf numFmtId="0" fontId="2" fillId="2" borderId="3" xfId="0" applyFont="1" applyFill="1" applyBorder="1" applyAlignment="1">
      <alignment vertical="center"/>
    </xf>
    <xf numFmtId="9" fontId="2" fillId="2" borderId="3"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0" fontId="0" fillId="0" borderId="1"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7"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5" borderId="5" xfId="0" applyNumberFormat="1" applyFont="1" applyFill="1" applyBorder="1" applyAlignment="1" applyProtection="1">
      <alignment horizontal="left" vertical="center" wrapText="1"/>
    </xf>
    <xf numFmtId="0" fontId="11" fillId="3" borderId="5" xfId="0" applyNumberFormat="1" applyFont="1" applyFill="1" applyBorder="1" applyAlignment="1" applyProtection="1">
      <alignment horizontal="left" vertical="center" wrapText="1"/>
    </xf>
    <xf numFmtId="0" fontId="11" fillId="5" borderId="3" xfId="0" applyNumberFormat="1" applyFont="1" applyFill="1" applyBorder="1" applyAlignment="1" applyProtection="1">
      <alignment horizontal="left" vertical="center" wrapText="1"/>
    </xf>
    <xf numFmtId="0" fontId="2" fillId="4" borderId="3" xfId="0" applyFont="1" applyFill="1" applyBorder="1" applyAlignment="1">
      <alignment vertical="center" wrapText="1"/>
    </xf>
    <xf numFmtId="0" fontId="2" fillId="0" borderId="3" xfId="0" applyFont="1" applyFill="1" applyBorder="1" applyAlignment="1">
      <alignment vertical="center" wrapText="1"/>
    </xf>
    <xf numFmtId="0" fontId="0" fillId="0" borderId="3" xfId="0" applyFont="1" applyFill="1" applyBorder="1" applyAlignment="1">
      <alignment vertical="center"/>
    </xf>
    <xf numFmtId="0" fontId="4" fillId="0" borderId="0"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152400</xdr:colOff>
      <xdr:row>24</xdr:row>
      <xdr:rowOff>0</xdr:rowOff>
    </xdr:from>
    <xdr:to>
      <xdr:col>4</xdr:col>
      <xdr:colOff>228600</xdr:colOff>
      <xdr:row>24</xdr:row>
      <xdr:rowOff>57785</xdr:rowOff>
    </xdr:to>
    <xdr:sp>
      <xdr:nvSpPr>
        <xdr:cNvPr id="2"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3" name="Text Box 7"/>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4" name="Text Box 8"/>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5"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6"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7" name="Text Box 7"/>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8" name="Text Box 8"/>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9"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10"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11" name="Text Box 7"/>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12" name="Text Box 8"/>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13"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14"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15" name="Text Box 7"/>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27940</xdr:rowOff>
    </xdr:to>
    <xdr:sp>
      <xdr:nvSpPr>
        <xdr:cNvPr id="16" name="Text Box 8"/>
        <xdr:cNvSpPr txBox="1"/>
      </xdr:nvSpPr>
      <xdr:spPr>
        <a:xfrm>
          <a:off x="3827780" y="6944360"/>
          <a:ext cx="76200" cy="27940"/>
        </a:xfrm>
        <a:prstGeom prst="rect">
          <a:avLst/>
        </a:prstGeom>
        <a:noFill/>
        <a:ln w="9525">
          <a:noFill/>
        </a:ln>
      </xdr:spPr>
    </xdr:sp>
    <xdr:clientData/>
  </xdr:twoCellAnchor>
  <xdr:twoCellAnchor editAs="oneCell">
    <xdr:from>
      <xdr:col>4</xdr:col>
      <xdr:colOff>152400</xdr:colOff>
      <xdr:row>24</xdr:row>
      <xdr:rowOff>0</xdr:rowOff>
    </xdr:from>
    <xdr:to>
      <xdr:col>4</xdr:col>
      <xdr:colOff>228600</xdr:colOff>
      <xdr:row>24</xdr:row>
      <xdr:rowOff>57785</xdr:rowOff>
    </xdr:to>
    <xdr:sp>
      <xdr:nvSpPr>
        <xdr:cNvPr id="17" name="Text Box 5"/>
        <xdr:cNvSpPr txBox="1"/>
      </xdr:nvSpPr>
      <xdr:spPr>
        <a:xfrm>
          <a:off x="3827780" y="6944360"/>
          <a:ext cx="76200" cy="57785"/>
        </a:xfrm>
        <a:prstGeom prst="rect">
          <a:avLst/>
        </a:prstGeom>
        <a:noFill/>
        <a:ln w="9525">
          <a:noFill/>
        </a:ln>
      </xdr:spPr>
    </xdr:sp>
    <xdr:clientData/>
  </xdr:twoCellAnchor>
  <xdr:twoCellAnchor editAs="oneCell">
    <xdr:from>
      <xdr:col>4</xdr:col>
      <xdr:colOff>152400</xdr:colOff>
      <xdr:row>20</xdr:row>
      <xdr:rowOff>0</xdr:rowOff>
    </xdr:from>
    <xdr:to>
      <xdr:col>4</xdr:col>
      <xdr:colOff>228600</xdr:colOff>
      <xdr:row>20</xdr:row>
      <xdr:rowOff>57785</xdr:rowOff>
    </xdr:to>
    <xdr:sp>
      <xdr:nvSpPr>
        <xdr:cNvPr id="18" name="Text Box 5"/>
        <xdr:cNvSpPr txBox="1"/>
      </xdr:nvSpPr>
      <xdr:spPr>
        <a:xfrm>
          <a:off x="3827780" y="5477510"/>
          <a:ext cx="76200" cy="57785"/>
        </a:xfrm>
        <a:prstGeom prst="rect">
          <a:avLst/>
        </a:prstGeom>
        <a:noFill/>
        <a:ln w="9525">
          <a:noFill/>
        </a:ln>
      </xdr:spPr>
    </xdr:sp>
    <xdr:clientData/>
  </xdr:twoCellAnchor>
  <xdr:twoCellAnchor editAs="oneCell">
    <xdr:from>
      <xdr:col>4</xdr:col>
      <xdr:colOff>152400</xdr:colOff>
      <xdr:row>20</xdr:row>
      <xdr:rowOff>0</xdr:rowOff>
    </xdr:from>
    <xdr:to>
      <xdr:col>4</xdr:col>
      <xdr:colOff>228600</xdr:colOff>
      <xdr:row>20</xdr:row>
      <xdr:rowOff>57785</xdr:rowOff>
    </xdr:to>
    <xdr:sp>
      <xdr:nvSpPr>
        <xdr:cNvPr id="19" name="Text Box 5"/>
        <xdr:cNvSpPr txBox="1"/>
      </xdr:nvSpPr>
      <xdr:spPr>
        <a:xfrm>
          <a:off x="3827780" y="5477510"/>
          <a:ext cx="76200" cy="5778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128"/>
  <sheetViews>
    <sheetView tabSelected="1" view="pageBreakPreview" zoomScale="85" zoomScaleNormal="100" workbookViewId="0">
      <selection activeCell="E19" sqref="E19"/>
    </sheetView>
  </sheetViews>
  <sheetFormatPr defaultColWidth="9" defaultRowHeight="27" customHeight="1"/>
  <cols>
    <col min="1" max="1" width="4.59166666666667" style="4" customWidth="1"/>
    <col min="2" max="2" width="27.125" style="5" customWidth="1"/>
    <col min="3" max="3" width="7.25833333333333" style="4" customWidth="1"/>
    <col min="4" max="4" width="9.25833333333333" style="6" customWidth="1"/>
    <col min="5" max="5" width="7.5" style="4" customWidth="1"/>
    <col min="6" max="6" width="10.375" style="6" customWidth="1"/>
    <col min="7" max="7" width="6.875" style="6" customWidth="1"/>
    <col min="8" max="8" width="14.125" style="6" customWidth="1"/>
    <col min="9" max="9" width="57.5" style="7" customWidth="1"/>
    <col min="10" max="16384" width="9" style="6"/>
  </cols>
  <sheetData>
    <row r="1" ht="59.25" customHeight="1" spans="1:9">
      <c r="A1" s="8" t="s">
        <v>0</v>
      </c>
      <c r="B1" s="9"/>
      <c r="C1" s="10"/>
      <c r="D1" s="10"/>
      <c r="E1" s="10"/>
      <c r="F1" s="10"/>
      <c r="G1" s="10"/>
      <c r="H1" s="10"/>
      <c r="I1" s="38"/>
    </row>
    <row r="2" ht="29.25" customHeight="1" spans="1:9">
      <c r="A2" s="11" t="s">
        <v>1</v>
      </c>
      <c r="B2" s="11"/>
      <c r="C2" s="11"/>
      <c r="D2" s="11"/>
      <c r="E2" s="11"/>
      <c r="F2" s="11"/>
      <c r="G2" s="11"/>
      <c r="H2" s="11"/>
      <c r="I2" s="11"/>
    </row>
    <row r="3" ht="29.25" customHeight="1" spans="1:9">
      <c r="A3" s="12" t="s">
        <v>2</v>
      </c>
      <c r="B3" s="12"/>
      <c r="C3" s="12"/>
      <c r="D3" s="12"/>
      <c r="E3" s="12"/>
      <c r="F3" s="12"/>
      <c r="G3" s="12"/>
      <c r="H3" s="12"/>
      <c r="I3" s="12"/>
    </row>
    <row r="4" s="1" customFormat="1" ht="24" customHeight="1" spans="1:9">
      <c r="A4" s="13" t="s">
        <v>3</v>
      </c>
      <c r="B4" s="14" t="s">
        <v>4</v>
      </c>
      <c r="C4" s="15" t="s">
        <v>5</v>
      </c>
      <c r="D4" s="15" t="s">
        <v>6</v>
      </c>
      <c r="E4" s="15" t="s">
        <v>7</v>
      </c>
      <c r="F4" s="15"/>
      <c r="G4" s="15" t="s">
        <v>8</v>
      </c>
      <c r="H4" s="15"/>
      <c r="I4" s="39" t="s">
        <v>9</v>
      </c>
    </row>
    <row r="5" s="1" customFormat="1" ht="21.95" customHeight="1" spans="1:9">
      <c r="A5" s="13"/>
      <c r="B5" s="14"/>
      <c r="C5" s="15"/>
      <c r="D5" s="15"/>
      <c r="E5" s="16" t="s">
        <v>10</v>
      </c>
      <c r="F5" s="15" t="s">
        <v>11</v>
      </c>
      <c r="G5" s="15" t="s">
        <v>10</v>
      </c>
      <c r="H5" s="15" t="s">
        <v>11</v>
      </c>
      <c r="I5" s="39"/>
    </row>
    <row r="6" s="2" customFormat="1" ht="22.5" spans="1:9">
      <c r="A6" s="17">
        <v>1</v>
      </c>
      <c r="B6" s="18" t="s">
        <v>12</v>
      </c>
      <c r="C6" s="17">
        <v>115</v>
      </c>
      <c r="D6" s="19" t="s">
        <v>13</v>
      </c>
      <c r="E6" s="17"/>
      <c r="F6" s="17">
        <f>E6*C6</f>
        <v>0</v>
      </c>
      <c r="G6" s="17"/>
      <c r="H6" s="20">
        <f>G6*C6</f>
        <v>0</v>
      </c>
      <c r="I6" s="40" t="s">
        <v>14</v>
      </c>
    </row>
    <row r="7" s="2" customFormat="1" ht="13.5" spans="1:9">
      <c r="A7" s="17">
        <v>2</v>
      </c>
      <c r="B7" s="18" t="s">
        <v>15</v>
      </c>
      <c r="C7" s="17">
        <v>6</v>
      </c>
      <c r="D7" s="17" t="s">
        <v>16</v>
      </c>
      <c r="E7" s="17"/>
      <c r="F7" s="17">
        <f>E7*C7</f>
        <v>0</v>
      </c>
      <c r="G7" s="17"/>
      <c r="H7" s="20">
        <f>G7*C7</f>
        <v>0</v>
      </c>
      <c r="I7" s="40" t="s">
        <v>17</v>
      </c>
    </row>
    <row r="8" s="2" customFormat="1" ht="13.5" spans="1:9">
      <c r="A8" s="17">
        <v>3</v>
      </c>
      <c r="B8" s="21" t="s">
        <v>18</v>
      </c>
      <c r="C8" s="22">
        <v>46</v>
      </c>
      <c r="D8" s="19" t="s">
        <v>13</v>
      </c>
      <c r="E8" s="22"/>
      <c r="F8" s="17">
        <f t="shared" ref="F8:F20" si="0">E8*C8</f>
        <v>0</v>
      </c>
      <c r="G8" s="22"/>
      <c r="H8" s="20">
        <f t="shared" ref="H8:H20" si="1">G8*C8</f>
        <v>0</v>
      </c>
      <c r="I8" s="41" t="s">
        <v>19</v>
      </c>
    </row>
    <row r="9" s="2" customFormat="1" ht="22.5" spans="1:9">
      <c r="A9" s="17">
        <v>4</v>
      </c>
      <c r="B9" s="21" t="s">
        <v>20</v>
      </c>
      <c r="C9" s="22">
        <v>120</v>
      </c>
      <c r="D9" s="19" t="s">
        <v>13</v>
      </c>
      <c r="E9" s="22"/>
      <c r="F9" s="17">
        <f t="shared" si="0"/>
        <v>0</v>
      </c>
      <c r="G9" s="22"/>
      <c r="H9" s="20">
        <f t="shared" si="1"/>
        <v>0</v>
      </c>
      <c r="I9" s="40" t="s">
        <v>21</v>
      </c>
    </row>
    <row r="10" s="2" customFormat="1" ht="13.5" spans="1:9">
      <c r="A10" s="17">
        <v>5</v>
      </c>
      <c r="B10" s="18" t="s">
        <v>22</v>
      </c>
      <c r="C10" s="17">
        <v>6</v>
      </c>
      <c r="D10" s="17" t="s">
        <v>23</v>
      </c>
      <c r="E10" s="17"/>
      <c r="F10" s="17">
        <f t="shared" si="0"/>
        <v>0</v>
      </c>
      <c r="G10" s="17"/>
      <c r="H10" s="20">
        <f t="shared" si="1"/>
        <v>0</v>
      </c>
      <c r="I10" s="42" t="s">
        <v>24</v>
      </c>
    </row>
    <row r="11" s="2" customFormat="1" ht="22.5" spans="1:9">
      <c r="A11" s="17">
        <v>6</v>
      </c>
      <c r="B11" s="18" t="s">
        <v>25</v>
      </c>
      <c r="C11" s="17">
        <v>90</v>
      </c>
      <c r="D11" s="19" t="s">
        <v>13</v>
      </c>
      <c r="E11" s="17"/>
      <c r="F11" s="17">
        <f t="shared" si="0"/>
        <v>0</v>
      </c>
      <c r="G11" s="17"/>
      <c r="H11" s="20">
        <f t="shared" si="1"/>
        <v>0</v>
      </c>
      <c r="I11" s="40" t="s">
        <v>26</v>
      </c>
    </row>
    <row r="12" s="2" customFormat="1" ht="13.5" spans="1:9">
      <c r="A12" s="17">
        <v>7</v>
      </c>
      <c r="B12" s="18" t="s">
        <v>27</v>
      </c>
      <c r="C12" s="17">
        <v>90</v>
      </c>
      <c r="D12" s="19" t="s">
        <v>13</v>
      </c>
      <c r="E12" s="17"/>
      <c r="F12" s="17">
        <f t="shared" si="0"/>
        <v>0</v>
      </c>
      <c r="G12" s="17"/>
      <c r="H12" s="20">
        <f t="shared" si="1"/>
        <v>0</v>
      </c>
      <c r="I12" s="40" t="s">
        <v>28</v>
      </c>
    </row>
    <row r="13" s="2" customFormat="1" ht="13.5" spans="1:9">
      <c r="A13" s="17">
        <v>8</v>
      </c>
      <c r="B13" s="18" t="s">
        <v>29</v>
      </c>
      <c r="C13" s="17">
        <v>2</v>
      </c>
      <c r="D13" s="17" t="s">
        <v>30</v>
      </c>
      <c r="E13" s="17"/>
      <c r="F13" s="17">
        <f t="shared" si="0"/>
        <v>0</v>
      </c>
      <c r="G13" s="17"/>
      <c r="H13" s="20">
        <f t="shared" si="1"/>
        <v>0</v>
      </c>
      <c r="I13" s="40" t="s">
        <v>31</v>
      </c>
    </row>
    <row r="14" s="2" customFormat="1" ht="13.5" spans="1:9">
      <c r="A14" s="17">
        <v>9</v>
      </c>
      <c r="B14" s="18" t="s">
        <v>32</v>
      </c>
      <c r="C14" s="17">
        <v>12</v>
      </c>
      <c r="D14" s="17" t="s">
        <v>23</v>
      </c>
      <c r="E14" s="17"/>
      <c r="F14" s="17">
        <f t="shared" si="0"/>
        <v>0</v>
      </c>
      <c r="G14" s="17"/>
      <c r="H14" s="20">
        <f t="shared" si="1"/>
        <v>0</v>
      </c>
      <c r="I14" s="40" t="s">
        <v>33</v>
      </c>
    </row>
    <row r="15" s="2" customFormat="1" ht="13.5" spans="1:9">
      <c r="A15" s="17">
        <v>10</v>
      </c>
      <c r="B15" s="18" t="s">
        <v>34</v>
      </c>
      <c r="C15" s="17">
        <v>10</v>
      </c>
      <c r="D15" s="17" t="s">
        <v>30</v>
      </c>
      <c r="E15" s="17"/>
      <c r="F15" s="17">
        <f t="shared" si="0"/>
        <v>0</v>
      </c>
      <c r="G15" s="17"/>
      <c r="H15" s="20">
        <f t="shared" si="1"/>
        <v>0</v>
      </c>
      <c r="I15" s="40" t="s">
        <v>35</v>
      </c>
    </row>
    <row r="16" s="2" customFormat="1" ht="13.5" spans="1:9">
      <c r="A16" s="17">
        <v>11</v>
      </c>
      <c r="B16" s="18" t="s">
        <v>36</v>
      </c>
      <c r="C16" s="17">
        <v>10</v>
      </c>
      <c r="D16" s="17" t="s">
        <v>30</v>
      </c>
      <c r="E16" s="17"/>
      <c r="F16" s="17">
        <f t="shared" si="0"/>
        <v>0</v>
      </c>
      <c r="G16" s="17"/>
      <c r="H16" s="20">
        <f t="shared" si="1"/>
        <v>0</v>
      </c>
      <c r="I16" s="40" t="s">
        <v>37</v>
      </c>
    </row>
    <row r="17" s="2" customFormat="1" ht="13.5" spans="1:9">
      <c r="A17" s="17">
        <v>12</v>
      </c>
      <c r="B17" s="18" t="s">
        <v>38</v>
      </c>
      <c r="C17" s="17">
        <v>90</v>
      </c>
      <c r="D17" s="19" t="s">
        <v>13</v>
      </c>
      <c r="E17" s="17"/>
      <c r="F17" s="17">
        <f t="shared" si="0"/>
        <v>0</v>
      </c>
      <c r="G17" s="17"/>
      <c r="H17" s="20">
        <f t="shared" si="1"/>
        <v>0</v>
      </c>
      <c r="I17" s="40" t="s">
        <v>39</v>
      </c>
    </row>
    <row r="18" s="2" customFormat="1" ht="13.5" spans="1:9">
      <c r="A18" s="17">
        <v>13</v>
      </c>
      <c r="B18" s="18" t="s">
        <v>40</v>
      </c>
      <c r="C18" s="17">
        <v>1</v>
      </c>
      <c r="D18" s="22" t="s">
        <v>41</v>
      </c>
      <c r="E18" s="17"/>
      <c r="F18" s="17">
        <f t="shared" si="0"/>
        <v>0</v>
      </c>
      <c r="G18" s="17"/>
      <c r="H18" s="20">
        <f t="shared" si="1"/>
        <v>0</v>
      </c>
      <c r="I18" s="42" t="s">
        <v>42</v>
      </c>
    </row>
    <row r="19" s="2" customFormat="1" ht="38.1" customHeight="1" spans="1:9">
      <c r="A19" s="17">
        <v>14</v>
      </c>
      <c r="B19" s="23" t="s">
        <v>43</v>
      </c>
      <c r="C19" s="17">
        <v>1</v>
      </c>
      <c r="D19" s="17" t="s">
        <v>41</v>
      </c>
      <c r="E19" s="17"/>
      <c r="F19" s="17">
        <f t="shared" si="0"/>
        <v>0</v>
      </c>
      <c r="G19" s="17"/>
      <c r="H19" s="20">
        <f t="shared" si="1"/>
        <v>0</v>
      </c>
      <c r="I19" s="18"/>
    </row>
    <row r="20" s="2" customFormat="1" customHeight="1" spans="1:9">
      <c r="A20" s="24" t="s">
        <v>44</v>
      </c>
      <c r="B20" s="24"/>
      <c r="C20" s="25"/>
      <c r="D20" s="25"/>
      <c r="E20" s="25"/>
      <c r="F20" s="26">
        <f>SUM(F6:F19)</f>
        <v>0</v>
      </c>
      <c r="G20" s="25"/>
      <c r="H20" s="27">
        <f>SUM(H6:H19)</f>
        <v>0</v>
      </c>
      <c r="I20" s="43"/>
    </row>
    <row r="21" s="2" customFormat="1" customHeight="1" spans="1:9">
      <c r="A21" s="28" t="s">
        <v>45</v>
      </c>
      <c r="B21" s="28"/>
      <c r="C21" s="28"/>
      <c r="D21" s="28"/>
      <c r="E21" s="29"/>
      <c r="F21" s="28"/>
      <c r="G21" s="28"/>
      <c r="H21" s="20"/>
      <c r="I21" s="44"/>
    </row>
    <row r="22" s="2" customFormat="1" ht="34.5" customHeight="1" spans="1:9">
      <c r="A22" s="26" t="s">
        <v>46</v>
      </c>
      <c r="B22" s="26"/>
      <c r="C22" s="26"/>
      <c r="D22" s="26"/>
      <c r="E22" s="30"/>
      <c r="F22" s="31">
        <f>F20+H20</f>
        <v>0</v>
      </c>
      <c r="G22" s="28"/>
      <c r="H22" s="28"/>
      <c r="I22" s="18"/>
    </row>
    <row r="23" s="2" customFormat="1" customHeight="1" spans="1:9">
      <c r="A23" s="17"/>
      <c r="B23" s="32" t="s">
        <v>47</v>
      </c>
      <c r="C23" s="17">
        <v>1</v>
      </c>
      <c r="D23" s="17" t="s">
        <v>41</v>
      </c>
      <c r="E23" s="33">
        <v>0.09</v>
      </c>
      <c r="F23" s="34">
        <f>F22*0.09</f>
        <v>0</v>
      </c>
      <c r="G23" s="34"/>
      <c r="H23" s="34"/>
      <c r="I23" s="18" t="s">
        <v>48</v>
      </c>
    </row>
    <row r="24" s="2" customFormat="1" customHeight="1" spans="1:9">
      <c r="A24" s="26" t="s">
        <v>49</v>
      </c>
      <c r="B24" s="26"/>
      <c r="C24" s="26"/>
      <c r="D24" s="26"/>
      <c r="E24" s="30"/>
      <c r="F24" s="31">
        <f>F23+F22</f>
        <v>0</v>
      </c>
      <c r="G24" s="28"/>
      <c r="H24" s="28"/>
      <c r="I24" s="18"/>
    </row>
    <row r="25" s="2" customFormat="1" ht="33.75" customHeight="1" spans="1:9">
      <c r="A25" s="35" t="s">
        <v>50</v>
      </c>
      <c r="B25" s="36"/>
      <c r="C25" s="36"/>
      <c r="D25" s="36"/>
      <c r="E25" s="36"/>
      <c r="F25" s="36"/>
      <c r="G25" s="36"/>
      <c r="H25" s="37"/>
      <c r="I25" s="45"/>
    </row>
    <row r="26" s="3" customFormat="1" ht="33.95" customHeight="1" spans="1:9">
      <c r="A26" s="35" t="s">
        <v>51</v>
      </c>
      <c r="B26" s="36"/>
      <c r="C26" s="36"/>
      <c r="D26" s="36"/>
      <c r="E26" s="36"/>
      <c r="F26" s="36"/>
      <c r="G26" s="36"/>
      <c r="H26" s="37"/>
      <c r="I26" s="45"/>
    </row>
    <row r="27" s="3" customFormat="1" ht="33.95" customHeight="1" spans="1:9">
      <c r="A27" s="4"/>
      <c r="B27" s="5"/>
      <c r="C27" s="4"/>
      <c r="D27" s="6"/>
      <c r="E27" s="4"/>
      <c r="F27" s="6"/>
      <c r="G27" s="6"/>
      <c r="H27" s="6"/>
      <c r="I27" s="7"/>
    </row>
    <row r="28" customHeight="1" spans="10:60">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row>
    <row r="29" customHeight="1" spans="10:60">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row>
    <row r="30" customHeight="1" spans="10:60">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row>
    <row r="31" customHeight="1" spans="10:60">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row>
    <row r="32" customHeight="1" spans="10:60">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row>
    <row r="33" customHeight="1" spans="10:60">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c r="BH33" s="46"/>
    </row>
    <row r="34" customHeight="1" spans="10:60">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row>
    <row r="35" customHeight="1" spans="10:60">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row>
    <row r="36" customHeight="1" spans="10:60">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row>
    <row r="37" customHeight="1" spans="10:60">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row>
    <row r="38" customHeight="1" spans="10:60">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row>
    <row r="39" customHeight="1" spans="10:60">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row>
    <row r="40" customHeight="1" spans="10:60">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row>
    <row r="41" customHeight="1" spans="10:60">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row>
    <row r="42" customHeight="1" spans="10:60">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row>
    <row r="43" customHeight="1" spans="10:60">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row>
    <row r="44" customHeight="1" spans="10:60">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row>
    <row r="45" customHeight="1" spans="10:60">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row>
    <row r="46" customHeight="1" spans="10:60">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c r="BH46" s="46"/>
    </row>
    <row r="47" customHeight="1" spans="10:60">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row>
    <row r="48" customHeight="1" spans="10:60">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c r="BH48" s="46"/>
    </row>
    <row r="49" customHeight="1" spans="10:60">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row>
    <row r="50" customHeight="1" spans="10:60">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c r="BH50" s="46"/>
    </row>
    <row r="51" customHeight="1" spans="10:60">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row>
    <row r="52" customHeight="1" spans="10:60">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row>
    <row r="53" customHeight="1" spans="10:60">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c r="BH53" s="46"/>
    </row>
    <row r="54" customHeight="1" spans="10:60">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row>
    <row r="55" customHeight="1" spans="10:60">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row>
    <row r="56" customHeight="1" spans="10:60">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row>
    <row r="57" customHeight="1" spans="10:60">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c r="BH57" s="46"/>
    </row>
    <row r="58" customHeight="1" spans="10:60">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c r="BH58" s="46"/>
    </row>
    <row r="59" customHeight="1" spans="10:60">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c r="BH59" s="46"/>
    </row>
    <row r="60" customHeight="1" spans="10:60">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row>
    <row r="61" customHeight="1" spans="10:60">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row>
    <row r="62" customHeight="1" spans="10:60">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row>
    <row r="63" customHeight="1" spans="10:60">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row>
    <row r="64" customHeight="1" spans="10:60">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row>
    <row r="65" customHeight="1" spans="10:60">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row>
    <row r="66" customHeight="1" spans="10:60">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row>
    <row r="67" customHeight="1" spans="10:60">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row>
    <row r="68" customHeight="1" spans="10:60">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row>
    <row r="69" customHeight="1" spans="10:60">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row>
    <row r="70" customHeight="1" spans="10:60">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row>
    <row r="71" customHeight="1" spans="10:60">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row>
    <row r="72" customHeight="1" spans="10:60">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row>
    <row r="73" customHeight="1" spans="10:60">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row>
    <row r="74" customHeight="1" spans="10:60">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row>
    <row r="75" customHeight="1" spans="10:60">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row>
    <row r="76" customHeight="1" spans="10:60">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row>
    <row r="77" customHeight="1" spans="10:60">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row>
    <row r="78" customHeight="1" spans="10:60">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row>
    <row r="79" customHeight="1" spans="10:60">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row>
    <row r="80" customHeight="1" spans="10:60">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row>
    <row r="81" customHeight="1" spans="10:60">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row>
    <row r="82" customHeight="1" spans="10:60">
      <c r="J82" s="46"/>
      <c r="K82" s="46"/>
      <c r="L82" s="46"/>
      <c r="M82" s="46"/>
      <c r="N82" s="46"/>
      <c r="O82" s="46"/>
      <c r="P82" s="46"/>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row>
    <row r="83" customHeight="1" spans="10:60">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row>
    <row r="84" customHeight="1" spans="10:60">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row>
    <row r="85" customHeight="1" spans="10:60">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row>
    <row r="86" customHeight="1" spans="10:60">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row>
    <row r="87" customHeight="1" spans="10:60">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row>
    <row r="88" customHeight="1" spans="10:60">
      <c r="J88" s="46"/>
      <c r="K88" s="46"/>
      <c r="L88" s="46"/>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row>
    <row r="89" customHeight="1" spans="10:60">
      <c r="J89" s="46"/>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row>
    <row r="90" customHeight="1" spans="10:60">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row>
    <row r="91" customHeight="1" spans="10:60">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row>
    <row r="92" customHeight="1" spans="10:60">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row>
    <row r="93" customHeight="1" spans="10:60">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row>
    <row r="94" customHeight="1" spans="10:60">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row>
    <row r="95" customHeight="1" spans="10:60">
      <c r="J95" s="46"/>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row>
    <row r="96" customHeight="1" spans="10:60">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row>
    <row r="97" customHeight="1" spans="10:60">
      <c r="J97" s="46"/>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row>
    <row r="98" customHeight="1" spans="10:60">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row>
    <row r="99" customHeight="1" spans="10:60">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row>
    <row r="100" customHeight="1" spans="10:60">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row>
    <row r="101" customHeight="1" spans="10:60">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row>
    <row r="102" customHeight="1" spans="10:60">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row>
    <row r="103" customHeight="1" spans="10:60">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row>
    <row r="104" customHeight="1" spans="10:60">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row>
    <row r="105" customHeight="1" spans="10:60">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row>
    <row r="106" customHeight="1" spans="10:60">
      <c r="J106" s="46"/>
      <c r="K106" s="46"/>
      <c r="L106" s="46"/>
      <c r="M106" s="46"/>
      <c r="N106" s="46"/>
      <c r="O106" s="46"/>
      <c r="P106" s="46"/>
      <c r="Q106" s="46"/>
      <c r="R106" s="46"/>
      <c r="S106" s="46"/>
      <c r="T106" s="46"/>
      <c r="U106" s="46"/>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row>
    <row r="107" customHeight="1" spans="10:60">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row>
    <row r="108" customHeight="1" spans="10:60">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row>
    <row r="109" customHeight="1" spans="10:60">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row>
    <row r="110" customHeight="1" spans="10:60">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row>
    <row r="111" customHeight="1" spans="10:60">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row>
    <row r="112" customHeight="1" spans="10:60">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row>
    <row r="113" customHeight="1" spans="10:60">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row>
    <row r="114" customHeight="1" spans="10:60">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row>
    <row r="115" customHeight="1" spans="10:60">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row>
    <row r="116" customHeight="1" spans="10:60">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row>
    <row r="117" customHeight="1" spans="10:60">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row>
    <row r="118" customHeight="1" spans="10:60">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row>
    <row r="119" customHeight="1" spans="10:60">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c r="BH119" s="46"/>
    </row>
    <row r="120" customHeight="1" spans="10:60">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row>
    <row r="121" customHeight="1" spans="10:60">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row>
    <row r="122" customHeight="1" spans="10:60">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row>
    <row r="123" customHeight="1" spans="10:60">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row>
    <row r="124" customHeight="1" spans="10:60">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46"/>
    </row>
    <row r="125" customHeight="1" spans="10:60">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c r="BH125" s="46"/>
    </row>
    <row r="126" customHeight="1" spans="10:60">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c r="BH126" s="46"/>
    </row>
    <row r="127" customHeight="1" spans="10:60">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row>
    <row r="128" customHeight="1" spans="28:60">
      <c r="AB128" s="46"/>
      <c r="AC128" s="46"/>
      <c r="AD128" s="46"/>
      <c r="AE128" s="46"/>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c r="BH128" s="46"/>
    </row>
  </sheetData>
  <mergeCells count="19">
    <mergeCell ref="A1:I1"/>
    <mergeCell ref="A2:I2"/>
    <mergeCell ref="A3:I3"/>
    <mergeCell ref="E4:F4"/>
    <mergeCell ref="G4:H4"/>
    <mergeCell ref="A20:B20"/>
    <mergeCell ref="A21:D21"/>
    <mergeCell ref="A22:D22"/>
    <mergeCell ref="F22:H22"/>
    <mergeCell ref="F23:H23"/>
    <mergeCell ref="A24:D24"/>
    <mergeCell ref="F24:H24"/>
    <mergeCell ref="A25:H25"/>
    <mergeCell ref="A26:H26"/>
    <mergeCell ref="A4:A5"/>
    <mergeCell ref="B4:B5"/>
    <mergeCell ref="C4:C5"/>
    <mergeCell ref="D4:D5"/>
    <mergeCell ref="I4:I5"/>
  </mergeCells>
  <printOptions horizontalCentered="1"/>
  <pageMargins left="0.393055555555556" right="0.118055555555556" top="0.314583333333333" bottom="0.393055555555556" header="0.511805555555556" footer="0.196527777777778"/>
  <pageSetup paperSize="9" scale="84" orientation="landscape"/>
  <headerFooter>
    <oddFooter>&amp;C第 &amp;P 页，共 &amp;N 页</oddFooter>
  </headerFooter>
  <colBreaks count="1" manualBreakCount="1">
    <brk id="9"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gyb1</cp:lastModifiedBy>
  <dcterms:created xsi:type="dcterms:W3CDTF">2018-02-27T11:14:00Z</dcterms:created>
  <cp:lastPrinted>2022-11-01T08:35:00Z</cp:lastPrinted>
  <dcterms:modified xsi:type="dcterms:W3CDTF">2023-11-01T09:01:49Z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ubyTemplateID" linkTarget="0">
    <vt:lpwstr>11</vt:lpwstr>
  </property>
  <property fmtid="{D5CDD505-2E9C-101B-9397-08002B2CF9AE}" pid="4" name="ICV">
    <vt:lpwstr>BD30B5F5068F41A2B076BD7AEF875888_13</vt:lpwstr>
  </property>
</Properties>
</file>