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报价清单" sheetId="2" r:id="rId1"/>
  </sheets>
  <definedNames>
    <definedName name="_xlnm.Print_Area" localSheetId="0">报价清单!$A$1:$I$39</definedName>
  </definedNames>
  <calcPr calcId="144525"/>
</workbook>
</file>

<file path=xl/sharedStrings.xml><?xml version="1.0" encoding="utf-8"?>
<sst xmlns="http://schemas.openxmlformats.org/spreadsheetml/2006/main" count="98" uniqueCount="73">
  <si>
    <t>工程量报价清单</t>
  </si>
  <si>
    <t>工程名称：中山大学附属第一医院惠亚医院院区四五楼动力机房热成像安防监控及职工食堂油烟管道更换工程</t>
  </si>
  <si>
    <t>工程地址：大亚湾</t>
  </si>
  <si>
    <t xml:space="preserve">未经签字、盖章无效                 制表：            复核：              </t>
  </si>
  <si>
    <t>序号</t>
  </si>
  <si>
    <t>工程项目</t>
  </si>
  <si>
    <t>数量</t>
  </si>
  <si>
    <t>单位</t>
  </si>
  <si>
    <t>材   料</t>
  </si>
  <si>
    <t>人   工</t>
  </si>
  <si>
    <t>项目特征描述</t>
  </si>
  <si>
    <t>单价</t>
  </si>
  <si>
    <t>合 价</t>
  </si>
  <si>
    <t>一</t>
  </si>
  <si>
    <t>动力机房热成像安防监控工程</t>
  </si>
  <si>
    <t>热成像摄像机</t>
  </si>
  <si>
    <t>台</t>
  </si>
  <si>
    <t>大华热成像摄像机四楼五楼各一台</t>
  </si>
  <si>
    <t>硬盘录像机</t>
  </si>
  <si>
    <t>大华硬盘录像机放在4楼动力机房弱电机柜</t>
  </si>
  <si>
    <t>储存硬盘</t>
  </si>
  <si>
    <t>块</t>
  </si>
  <si>
    <t>希捷硬盘录像时间30天</t>
  </si>
  <si>
    <t>交换机</t>
  </si>
  <si>
    <t>普联交换机摄像机供电及设备链路连接</t>
  </si>
  <si>
    <t>光纤收发器</t>
  </si>
  <si>
    <t>对</t>
  </si>
  <si>
    <t>科宇达收发器用于光口转电口</t>
  </si>
  <si>
    <t>机柜层板</t>
  </si>
  <si>
    <t>图腾柜机层板用于放置录像机和交换机</t>
  </si>
  <si>
    <t>网线</t>
  </si>
  <si>
    <t>米</t>
  </si>
  <si>
    <t>国优六类非屏蔽网线</t>
  </si>
  <si>
    <t>光纤跳线</t>
  </si>
  <si>
    <t>条</t>
  </si>
  <si>
    <t>国优用于熔纤盘与光纤收发器</t>
  </si>
  <si>
    <t>辅材</t>
  </si>
  <si>
    <t>项</t>
  </si>
  <si>
    <t>国优水晶头、pvc线管、直通、管码等五金辅材</t>
  </si>
  <si>
    <t>安装调试</t>
  </si>
  <si>
    <t>人工</t>
  </si>
  <si>
    <t>小计</t>
  </si>
  <si>
    <t>二</t>
  </si>
  <si>
    <t>职工食堂油烟管道更换工程</t>
  </si>
  <si>
    <t>镀锌油烟管</t>
  </si>
  <si>
    <r>
      <rPr>
        <sz val="11"/>
        <color theme="1"/>
        <rFont val="宋体"/>
        <charset val="134"/>
        <scheme val="minor"/>
      </rPr>
      <t>m</t>
    </r>
    <r>
      <rPr>
        <vertAlign val="superscript"/>
        <sz val="11"/>
        <color theme="1"/>
        <rFont val="宋体"/>
        <charset val="134"/>
        <scheme val="minor"/>
      </rPr>
      <t>2</t>
    </r>
  </si>
  <si>
    <t>工厂定制600*400烟管，1.0mm镀锌板制作，弯头喇叭口一个按2米计算</t>
  </si>
  <si>
    <t>安装镀锌油烟管</t>
  </si>
  <si>
    <t>人工及辅料</t>
  </si>
  <si>
    <t>离心风柜</t>
  </si>
  <si>
    <t>粤通离心风柜，功率：5.5KW/380w</t>
  </si>
  <si>
    <t>安装离心风柜</t>
  </si>
  <si>
    <t>软接</t>
  </si>
  <si>
    <t>个</t>
  </si>
  <si>
    <t>工厂定制，40*40国标角铁制作</t>
  </si>
  <si>
    <t>支架加固防锈处理</t>
  </si>
  <si>
    <t>角铁丹红防锈处理</t>
  </si>
  <si>
    <t>安装排水管</t>
  </si>
  <si>
    <t>铲除旧有天花涂层</t>
  </si>
  <si>
    <t>天花喷涂</t>
  </si>
  <si>
    <t>带罩灯管防水插座更换</t>
  </si>
  <si>
    <t>租脚手架</t>
  </si>
  <si>
    <t>拆除原有风柜烟管</t>
  </si>
  <si>
    <t>拆除至指定位置</t>
  </si>
  <si>
    <t>垃圾清运</t>
  </si>
  <si>
    <t>清运至垃圾场</t>
  </si>
  <si>
    <t>工程直接费=人工+材料</t>
  </si>
  <si>
    <t>工程总造价</t>
  </si>
  <si>
    <t>税  金</t>
  </si>
  <si>
    <t>增值税发票税率9%</t>
  </si>
  <si>
    <t>含税工程总造价</t>
  </si>
  <si>
    <t>报价单位名称：</t>
  </si>
  <si>
    <t>项目联系人及电话：</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</si>
</sst>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
    <numFmt numFmtId="178" formatCode="0.00_ "/>
  </numFmts>
  <fonts count="33">
    <font>
      <sz val="11"/>
      <color theme="1"/>
      <name val="宋体"/>
      <charset val="134"/>
      <scheme val="minor"/>
    </font>
    <font>
      <sz val="11"/>
      <name val="宋体"/>
      <charset val="134"/>
    </font>
    <font>
      <sz val="11"/>
      <color theme="1"/>
      <name val="宋体"/>
      <charset val="134"/>
    </font>
    <font>
      <sz val="12"/>
      <name val="宋体"/>
      <charset val="134"/>
    </font>
    <font>
      <sz val="10"/>
      <name val="宋体"/>
      <charset val="134"/>
    </font>
    <font>
      <b/>
      <sz val="20"/>
      <name val="黑体"/>
      <charset val="134"/>
    </font>
    <font>
      <b/>
      <sz val="12"/>
      <name val="宋体"/>
      <charset val="134"/>
    </font>
    <font>
      <b/>
      <sz val="20"/>
      <name val="宋体"/>
      <charset val="134"/>
    </font>
    <font>
      <b/>
      <sz val="11"/>
      <name val="宋体"/>
      <charset val="134"/>
    </font>
    <font>
      <b/>
      <sz val="11"/>
      <color theme="1"/>
      <name val="宋体"/>
      <charset val="134"/>
      <scheme val="minor"/>
    </font>
    <font>
      <b/>
      <sz val="11"/>
      <color theme="1"/>
      <name val="宋体"/>
      <charset val="134"/>
    </font>
    <font>
      <sz val="9"/>
      <color theme="1"/>
      <name val="宋体"/>
      <charset val="134"/>
    </font>
    <font>
      <i/>
      <sz val="11"/>
      <color rgb="FF7F7F7F"/>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9"/>
      <color theme="1"/>
      <name val="宋体"/>
      <charset val="134"/>
      <scheme val="minor"/>
    </font>
    <font>
      <vertAlign val="superscript"/>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7" applyNumberFormat="0" applyFont="0" applyAlignment="0" applyProtection="0">
      <alignment vertical="center"/>
    </xf>
    <xf numFmtId="0" fontId="22"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2" fillId="18" borderId="0" applyNumberFormat="0" applyBorder="0" applyAlignment="0" applyProtection="0">
      <alignment vertical="center"/>
    </xf>
    <xf numFmtId="0" fontId="13" fillId="0" borderId="6" applyNumberFormat="0" applyFill="0" applyAlignment="0" applyProtection="0">
      <alignment vertical="center"/>
    </xf>
    <xf numFmtId="0" fontId="22" fillId="17" borderId="0" applyNumberFormat="0" applyBorder="0" applyAlignment="0" applyProtection="0">
      <alignment vertical="center"/>
    </xf>
    <xf numFmtId="0" fontId="16" fillId="6" borderId="9" applyNumberFormat="0" applyAlignment="0" applyProtection="0">
      <alignment vertical="center"/>
    </xf>
    <xf numFmtId="0" fontId="28" fillId="6" borderId="8" applyNumberFormat="0" applyAlignment="0" applyProtection="0">
      <alignment vertical="center"/>
    </xf>
    <xf numFmtId="0" fontId="29" fillId="28" borderId="12" applyNumberFormat="0" applyAlignment="0" applyProtection="0">
      <alignment vertical="center"/>
    </xf>
    <xf numFmtId="0" fontId="19" fillId="11" borderId="0" applyNumberFormat="0" applyBorder="0" applyAlignment="0" applyProtection="0">
      <alignment vertical="center"/>
    </xf>
    <xf numFmtId="0" fontId="22" fillId="32" borderId="0" applyNumberFormat="0" applyBorder="0" applyAlignment="0" applyProtection="0">
      <alignment vertical="center"/>
    </xf>
    <xf numFmtId="0" fontId="25" fillId="0" borderId="10" applyNumberFormat="0" applyFill="0" applyAlignment="0" applyProtection="0">
      <alignment vertical="center"/>
    </xf>
    <xf numFmtId="0" fontId="30" fillId="0" borderId="13" applyNumberFormat="0" applyFill="0" applyAlignment="0" applyProtection="0">
      <alignment vertical="center"/>
    </xf>
    <xf numFmtId="0" fontId="21" fillId="10" borderId="0" applyNumberFormat="0" applyBorder="0" applyAlignment="0" applyProtection="0">
      <alignment vertical="center"/>
    </xf>
    <xf numFmtId="0" fontId="23" fillId="14" borderId="0" applyNumberFormat="0" applyBorder="0" applyAlignment="0" applyProtection="0">
      <alignment vertical="center"/>
    </xf>
    <xf numFmtId="0" fontId="19" fillId="23" borderId="0" applyNumberFormat="0" applyBorder="0" applyAlignment="0" applyProtection="0">
      <alignment vertical="center"/>
    </xf>
    <xf numFmtId="0" fontId="22" fillId="34"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22" fillId="30" borderId="0" applyNumberFormat="0" applyBorder="0" applyAlignment="0" applyProtection="0">
      <alignment vertical="center"/>
    </xf>
    <xf numFmtId="0" fontId="19" fillId="24" borderId="0" applyNumberFormat="0" applyBorder="0" applyAlignment="0" applyProtection="0">
      <alignment vertical="center"/>
    </xf>
    <xf numFmtId="0" fontId="22" fillId="16" borderId="0" applyNumberFormat="0" applyBorder="0" applyAlignment="0" applyProtection="0">
      <alignment vertical="center"/>
    </xf>
    <xf numFmtId="0" fontId="22" fillId="29" borderId="0" applyNumberFormat="0" applyBorder="0" applyAlignment="0" applyProtection="0">
      <alignment vertical="center"/>
    </xf>
    <xf numFmtId="0" fontId="19" fillId="7" borderId="0" applyNumberFormat="0" applyBorder="0" applyAlignment="0" applyProtection="0">
      <alignment vertical="center"/>
    </xf>
    <xf numFmtId="0" fontId="22" fillId="13" borderId="0" applyNumberFormat="0" applyBorder="0" applyAlignment="0" applyProtection="0">
      <alignment vertical="center"/>
    </xf>
    <xf numFmtId="0" fontId="31" fillId="0" borderId="0"/>
    <xf numFmtId="0" fontId="3"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xf>
    <xf numFmtId="178" fontId="2"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2" borderId="1" xfId="0" applyFont="1" applyFill="1" applyBorder="1" applyAlignment="1">
      <alignment horizontal="center" vertical="center"/>
    </xf>
    <xf numFmtId="178" fontId="10"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177" fontId="2" fillId="2" borderId="1" xfId="0" applyNumberFormat="1" applyFont="1" applyFill="1" applyBorder="1" applyAlignment="1">
      <alignment vertical="center"/>
    </xf>
    <xf numFmtId="176" fontId="10" fillId="0"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9" fontId="2"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8" fillId="2" borderId="1" xfId="0" applyFont="1" applyFill="1" applyBorder="1" applyAlignment="1">
      <alignment horizontal="center" vertical="center" wrapText="1"/>
    </xf>
    <xf numFmtId="0" fontId="11" fillId="3" borderId="5"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0" fillId="0" borderId="1" xfId="0" applyFont="1" applyFill="1" applyBorder="1" applyAlignment="1">
      <alignment vertical="center"/>
    </xf>
    <xf numFmtId="0" fontId="4" fillId="0" borderId="0"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152400</xdr:colOff>
      <xdr:row>37</xdr:row>
      <xdr:rowOff>0</xdr:rowOff>
    </xdr:from>
    <xdr:to>
      <xdr:col>4</xdr:col>
      <xdr:colOff>228600</xdr:colOff>
      <xdr:row>37</xdr:row>
      <xdr:rowOff>57785</xdr:rowOff>
    </xdr:to>
    <xdr:sp>
      <xdr:nvSpPr>
        <xdr:cNvPr id="2"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3" name="Text Box 7"/>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4" name="Text Box 8"/>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5"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6"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7" name="Text Box 7"/>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8" name="Text Box 8"/>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9"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10"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11" name="Text Box 7"/>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12" name="Text Box 8"/>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13"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14"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15" name="Text Box 7"/>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27940</xdr:rowOff>
    </xdr:to>
    <xdr:sp>
      <xdr:nvSpPr>
        <xdr:cNvPr id="16" name="Text Box 8"/>
        <xdr:cNvSpPr txBox="1"/>
      </xdr:nvSpPr>
      <xdr:spPr>
        <a:xfrm>
          <a:off x="3794125" y="8931910"/>
          <a:ext cx="76200" cy="27940"/>
        </a:xfrm>
        <a:prstGeom prst="rect">
          <a:avLst/>
        </a:prstGeom>
        <a:noFill/>
        <a:ln w="9525">
          <a:noFill/>
        </a:ln>
      </xdr:spPr>
    </xdr:sp>
    <xdr:clientData/>
  </xdr:twoCellAnchor>
  <xdr:twoCellAnchor editAs="oneCell">
    <xdr:from>
      <xdr:col>4</xdr:col>
      <xdr:colOff>152400</xdr:colOff>
      <xdr:row>37</xdr:row>
      <xdr:rowOff>0</xdr:rowOff>
    </xdr:from>
    <xdr:to>
      <xdr:col>4</xdr:col>
      <xdr:colOff>228600</xdr:colOff>
      <xdr:row>37</xdr:row>
      <xdr:rowOff>57785</xdr:rowOff>
    </xdr:to>
    <xdr:sp>
      <xdr:nvSpPr>
        <xdr:cNvPr id="17" name="Text Box 5"/>
        <xdr:cNvSpPr txBox="1"/>
      </xdr:nvSpPr>
      <xdr:spPr>
        <a:xfrm>
          <a:off x="3794125" y="8931910"/>
          <a:ext cx="76200" cy="57785"/>
        </a:xfrm>
        <a:prstGeom prst="rect">
          <a:avLst/>
        </a:prstGeom>
        <a:noFill/>
        <a:ln w="9525">
          <a:noFill/>
        </a:ln>
      </xdr:spPr>
    </xdr:sp>
    <xdr:clientData/>
  </xdr:twoCellAnchor>
  <xdr:twoCellAnchor editAs="oneCell">
    <xdr:from>
      <xdr:col>4</xdr:col>
      <xdr:colOff>152400</xdr:colOff>
      <xdr:row>33</xdr:row>
      <xdr:rowOff>0</xdr:rowOff>
    </xdr:from>
    <xdr:to>
      <xdr:col>4</xdr:col>
      <xdr:colOff>228600</xdr:colOff>
      <xdr:row>33</xdr:row>
      <xdr:rowOff>57785</xdr:rowOff>
    </xdr:to>
    <xdr:sp>
      <xdr:nvSpPr>
        <xdr:cNvPr id="18" name="Text Box 5"/>
        <xdr:cNvSpPr txBox="1"/>
      </xdr:nvSpPr>
      <xdr:spPr>
        <a:xfrm>
          <a:off x="3794125" y="7465060"/>
          <a:ext cx="76200" cy="57785"/>
        </a:xfrm>
        <a:prstGeom prst="rect">
          <a:avLst/>
        </a:prstGeom>
        <a:noFill/>
        <a:ln w="9525">
          <a:noFill/>
        </a:ln>
      </xdr:spPr>
    </xdr:sp>
    <xdr:clientData/>
  </xdr:twoCellAnchor>
  <xdr:twoCellAnchor editAs="oneCell">
    <xdr:from>
      <xdr:col>4</xdr:col>
      <xdr:colOff>152400</xdr:colOff>
      <xdr:row>33</xdr:row>
      <xdr:rowOff>0</xdr:rowOff>
    </xdr:from>
    <xdr:to>
      <xdr:col>4</xdr:col>
      <xdr:colOff>228600</xdr:colOff>
      <xdr:row>33</xdr:row>
      <xdr:rowOff>57785</xdr:rowOff>
    </xdr:to>
    <xdr:sp>
      <xdr:nvSpPr>
        <xdr:cNvPr id="19" name="Text Box 5"/>
        <xdr:cNvSpPr txBox="1"/>
      </xdr:nvSpPr>
      <xdr:spPr>
        <a:xfrm>
          <a:off x="3794125" y="7465060"/>
          <a:ext cx="76200" cy="577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41"/>
  <sheetViews>
    <sheetView tabSelected="1" view="pageBreakPreview" zoomScaleNormal="100" workbookViewId="0">
      <selection activeCell="G20" sqref="G20:G32"/>
    </sheetView>
  </sheetViews>
  <sheetFormatPr defaultColWidth="9" defaultRowHeight="27" customHeight="1"/>
  <cols>
    <col min="1" max="1" width="4" style="4" customWidth="1"/>
    <col min="2" max="2" width="27.275" style="5" customWidth="1"/>
    <col min="3" max="3" width="7.25833333333333" style="4" customWidth="1"/>
    <col min="4" max="4" width="9.25833333333333" style="6" customWidth="1"/>
    <col min="5" max="5" width="7.5" style="4" customWidth="1"/>
    <col min="6" max="6" width="10.375" style="6" customWidth="1"/>
    <col min="7" max="7" width="6.875" style="6" customWidth="1"/>
    <col min="8" max="8" width="14.125" style="6" customWidth="1"/>
    <col min="9" max="9" width="57.5" style="7" customWidth="1"/>
    <col min="10" max="16384" width="9" style="6"/>
  </cols>
  <sheetData>
    <row r="1" ht="33.75" customHeight="1" spans="1:9">
      <c r="A1" s="8" t="s">
        <v>0</v>
      </c>
      <c r="B1" s="9"/>
      <c r="C1" s="10"/>
      <c r="D1" s="10"/>
      <c r="E1" s="10"/>
      <c r="F1" s="10"/>
      <c r="G1" s="10"/>
      <c r="H1" s="10"/>
      <c r="I1" s="10"/>
    </row>
    <row r="2" ht="29.25" customHeight="1" spans="1:9">
      <c r="A2" s="11" t="s">
        <v>1</v>
      </c>
      <c r="B2" s="11"/>
      <c r="C2" s="11"/>
      <c r="D2" s="11"/>
      <c r="E2" s="11"/>
      <c r="F2" s="11"/>
      <c r="G2" s="11"/>
      <c r="H2" s="11"/>
      <c r="I2" s="11"/>
    </row>
    <row r="3" ht="29.25" customHeight="1" spans="1:9">
      <c r="A3" s="11" t="s">
        <v>2</v>
      </c>
      <c r="B3" s="11"/>
      <c r="C3" s="11"/>
      <c r="D3" s="11"/>
      <c r="E3" s="11"/>
      <c r="F3" s="11"/>
      <c r="G3" s="11"/>
      <c r="H3" s="11"/>
      <c r="I3" s="11"/>
    </row>
    <row r="4" ht="26.1" customHeight="1" spans="1:9">
      <c r="A4" s="11" t="s">
        <v>3</v>
      </c>
      <c r="B4" s="11"/>
      <c r="C4" s="11"/>
      <c r="D4" s="11"/>
      <c r="E4" s="11"/>
      <c r="F4" s="11"/>
      <c r="G4" s="11"/>
      <c r="H4" s="11"/>
      <c r="I4" s="11"/>
    </row>
    <row r="5" s="1" customFormat="1" ht="24" customHeight="1" spans="1:9">
      <c r="A5" s="12" t="s">
        <v>4</v>
      </c>
      <c r="B5" s="13" t="s">
        <v>5</v>
      </c>
      <c r="C5" s="14" t="s">
        <v>6</v>
      </c>
      <c r="D5" s="14" t="s">
        <v>7</v>
      </c>
      <c r="E5" s="14" t="s">
        <v>8</v>
      </c>
      <c r="F5" s="14"/>
      <c r="G5" s="14" t="s">
        <v>9</v>
      </c>
      <c r="H5" s="14"/>
      <c r="I5" s="36" t="s">
        <v>10</v>
      </c>
    </row>
    <row r="6" s="1" customFormat="1" ht="21.95" customHeight="1" spans="1:9">
      <c r="A6" s="12"/>
      <c r="B6" s="13"/>
      <c r="C6" s="14"/>
      <c r="D6" s="14"/>
      <c r="E6" s="15" t="s">
        <v>11</v>
      </c>
      <c r="F6" s="14" t="s">
        <v>12</v>
      </c>
      <c r="G6" s="14" t="s">
        <v>11</v>
      </c>
      <c r="H6" s="14" t="s">
        <v>12</v>
      </c>
      <c r="I6" s="36"/>
    </row>
    <row r="7" s="1" customFormat="1" ht="41" customHeight="1" spans="1:9">
      <c r="A7" s="12" t="s">
        <v>13</v>
      </c>
      <c r="B7" s="16" t="s">
        <v>14</v>
      </c>
      <c r="C7" s="14"/>
      <c r="D7" s="14"/>
      <c r="E7" s="15"/>
      <c r="F7" s="14"/>
      <c r="G7" s="14"/>
      <c r="H7" s="14"/>
      <c r="I7" s="36"/>
    </row>
    <row r="8" s="2" customFormat="1" ht="13.5" spans="1:9">
      <c r="A8" s="17">
        <v>1</v>
      </c>
      <c r="B8" s="18" t="s">
        <v>15</v>
      </c>
      <c r="C8" s="18">
        <v>2</v>
      </c>
      <c r="D8" s="18" t="s">
        <v>16</v>
      </c>
      <c r="E8" s="18"/>
      <c r="F8" s="17">
        <f>E8*C8</f>
        <v>0</v>
      </c>
      <c r="G8" s="17"/>
      <c r="H8" s="19">
        <f>G8*C8</f>
        <v>0</v>
      </c>
      <c r="I8" s="37" t="s">
        <v>17</v>
      </c>
    </row>
    <row r="9" s="2" customFormat="1" ht="13.5" spans="1:9">
      <c r="A9" s="17">
        <v>2</v>
      </c>
      <c r="B9" s="18" t="s">
        <v>18</v>
      </c>
      <c r="C9" s="18">
        <v>1</v>
      </c>
      <c r="D9" s="18" t="s">
        <v>16</v>
      </c>
      <c r="E9" s="18"/>
      <c r="F9" s="17">
        <f t="shared" ref="F9:F18" si="0">E9*C9</f>
        <v>0</v>
      </c>
      <c r="G9" s="17"/>
      <c r="H9" s="19">
        <f t="shared" ref="H9:H18" si="1">G9*C9</f>
        <v>0</v>
      </c>
      <c r="I9" s="37" t="s">
        <v>19</v>
      </c>
    </row>
    <row r="10" s="2" customFormat="1" ht="13.5" spans="1:9">
      <c r="A10" s="17">
        <v>3</v>
      </c>
      <c r="B10" s="18" t="s">
        <v>20</v>
      </c>
      <c r="C10" s="18">
        <v>1</v>
      </c>
      <c r="D10" s="18" t="s">
        <v>21</v>
      </c>
      <c r="E10" s="18"/>
      <c r="F10" s="17">
        <f t="shared" si="0"/>
        <v>0</v>
      </c>
      <c r="G10" s="17"/>
      <c r="H10" s="19">
        <f t="shared" si="1"/>
        <v>0</v>
      </c>
      <c r="I10" s="37" t="s">
        <v>22</v>
      </c>
    </row>
    <row r="11" s="2" customFormat="1" ht="13.5" spans="1:9">
      <c r="A11" s="17">
        <v>4</v>
      </c>
      <c r="B11" s="18" t="s">
        <v>23</v>
      </c>
      <c r="C11" s="18">
        <v>1</v>
      </c>
      <c r="D11" s="18" t="s">
        <v>16</v>
      </c>
      <c r="E11" s="18"/>
      <c r="F11" s="17">
        <f t="shared" si="0"/>
        <v>0</v>
      </c>
      <c r="G11" s="17"/>
      <c r="H11" s="19">
        <f t="shared" si="1"/>
        <v>0</v>
      </c>
      <c r="I11" s="37" t="s">
        <v>24</v>
      </c>
    </row>
    <row r="12" s="2" customFormat="1" ht="22" customHeight="1" spans="1:9">
      <c r="A12" s="17">
        <v>5</v>
      </c>
      <c r="B12" s="18" t="s">
        <v>25</v>
      </c>
      <c r="C12" s="18">
        <v>2</v>
      </c>
      <c r="D12" s="18" t="s">
        <v>26</v>
      </c>
      <c r="E12" s="18"/>
      <c r="F12" s="17">
        <f t="shared" si="0"/>
        <v>0</v>
      </c>
      <c r="G12" s="17"/>
      <c r="H12" s="19">
        <f t="shared" si="1"/>
        <v>0</v>
      </c>
      <c r="I12" s="37" t="s">
        <v>27</v>
      </c>
    </row>
    <row r="13" s="2" customFormat="1" ht="22" customHeight="1" spans="1:9">
      <c r="A13" s="17">
        <v>6</v>
      </c>
      <c r="B13" s="18" t="s">
        <v>28</v>
      </c>
      <c r="C13" s="18">
        <v>1</v>
      </c>
      <c r="D13" s="18" t="s">
        <v>21</v>
      </c>
      <c r="E13" s="18"/>
      <c r="F13" s="17">
        <f t="shared" si="0"/>
        <v>0</v>
      </c>
      <c r="G13" s="17"/>
      <c r="H13" s="19">
        <f t="shared" si="1"/>
        <v>0</v>
      </c>
      <c r="I13" s="38" t="s">
        <v>29</v>
      </c>
    </row>
    <row r="14" s="2" customFormat="1" ht="22" customHeight="1" spans="1:9">
      <c r="A14" s="17">
        <v>7</v>
      </c>
      <c r="B14" s="18" t="s">
        <v>30</v>
      </c>
      <c r="C14" s="18">
        <v>89</v>
      </c>
      <c r="D14" s="18" t="s">
        <v>31</v>
      </c>
      <c r="E14" s="18"/>
      <c r="F14" s="17">
        <f t="shared" si="0"/>
        <v>0</v>
      </c>
      <c r="G14" s="17"/>
      <c r="H14" s="19">
        <f t="shared" si="1"/>
        <v>0</v>
      </c>
      <c r="I14" s="38" t="s">
        <v>32</v>
      </c>
    </row>
    <row r="15" s="2" customFormat="1" ht="13.5" spans="1:9">
      <c r="A15" s="17">
        <v>8</v>
      </c>
      <c r="B15" s="18" t="s">
        <v>33</v>
      </c>
      <c r="C15" s="18">
        <v>2</v>
      </c>
      <c r="D15" s="18" t="s">
        <v>34</v>
      </c>
      <c r="E15" s="18"/>
      <c r="F15" s="17">
        <f t="shared" si="0"/>
        <v>0</v>
      </c>
      <c r="G15" s="17"/>
      <c r="H15" s="19">
        <f t="shared" si="1"/>
        <v>0</v>
      </c>
      <c r="I15" s="37" t="s">
        <v>35</v>
      </c>
    </row>
    <row r="16" s="2" customFormat="1" ht="13.5" spans="1:9">
      <c r="A16" s="17">
        <v>9</v>
      </c>
      <c r="B16" s="18" t="s">
        <v>36</v>
      </c>
      <c r="C16" s="18">
        <v>1</v>
      </c>
      <c r="D16" s="18" t="s">
        <v>37</v>
      </c>
      <c r="E16" s="18"/>
      <c r="F16" s="17">
        <f t="shared" si="0"/>
        <v>0</v>
      </c>
      <c r="G16" s="17"/>
      <c r="H16" s="19">
        <f t="shared" si="1"/>
        <v>0</v>
      </c>
      <c r="I16" s="37" t="s">
        <v>38</v>
      </c>
    </row>
    <row r="17" s="2" customFormat="1" ht="13.5" spans="1:9">
      <c r="A17" s="17">
        <v>10</v>
      </c>
      <c r="B17" s="18" t="s">
        <v>39</v>
      </c>
      <c r="C17" s="18">
        <v>1</v>
      </c>
      <c r="D17" s="18" t="s">
        <v>37</v>
      </c>
      <c r="E17" s="18"/>
      <c r="F17" s="17">
        <f t="shared" si="0"/>
        <v>0</v>
      </c>
      <c r="G17" s="17"/>
      <c r="H17" s="19">
        <f t="shared" si="1"/>
        <v>0</v>
      </c>
      <c r="I17" s="38" t="s">
        <v>40</v>
      </c>
    </row>
    <row r="18" s="2" customFormat="1" ht="13.5" spans="1:9">
      <c r="A18" s="17"/>
      <c r="B18" s="20" t="s">
        <v>41</v>
      </c>
      <c r="C18" s="18"/>
      <c r="D18" s="18"/>
      <c r="E18" s="18"/>
      <c r="F18" s="21">
        <f>SUM(F8:F17)</f>
        <v>0</v>
      </c>
      <c r="G18" s="17"/>
      <c r="H18" s="22">
        <f>SUM(H8:H17)</f>
        <v>0</v>
      </c>
      <c r="I18" s="38"/>
    </row>
    <row r="19" s="2" customFormat="1" ht="13.5" spans="1:9">
      <c r="A19" s="17" t="s">
        <v>42</v>
      </c>
      <c r="B19" s="20" t="s">
        <v>43</v>
      </c>
      <c r="C19" s="18"/>
      <c r="D19" s="18"/>
      <c r="E19" s="18"/>
      <c r="F19" s="21"/>
      <c r="G19" s="17"/>
      <c r="H19" s="22"/>
      <c r="I19" s="38"/>
    </row>
    <row r="20" s="2" customFormat="1" ht="15" spans="1:9">
      <c r="A20" s="17">
        <v>1</v>
      </c>
      <c r="B20" s="23" t="s">
        <v>44</v>
      </c>
      <c r="C20" s="18">
        <v>98</v>
      </c>
      <c r="D20" s="24" t="s">
        <v>45</v>
      </c>
      <c r="E20" s="18"/>
      <c r="F20" s="17">
        <f>E20*C20</f>
        <v>0</v>
      </c>
      <c r="G20" s="17"/>
      <c r="H20" s="19">
        <f>G20*C20</f>
        <v>0</v>
      </c>
      <c r="I20" s="38" t="s">
        <v>46</v>
      </c>
    </row>
    <row r="21" s="2" customFormat="1" ht="15" spans="1:9">
      <c r="A21" s="17">
        <v>2</v>
      </c>
      <c r="B21" s="23" t="s">
        <v>47</v>
      </c>
      <c r="C21" s="18">
        <v>98</v>
      </c>
      <c r="D21" s="24" t="s">
        <v>45</v>
      </c>
      <c r="E21" s="18"/>
      <c r="F21" s="17">
        <f t="shared" ref="F21:F33" si="2">E21*C21</f>
        <v>0</v>
      </c>
      <c r="G21" s="17"/>
      <c r="H21" s="19">
        <f t="shared" ref="H21:H33" si="3">G21*C21</f>
        <v>0</v>
      </c>
      <c r="I21" s="38" t="s">
        <v>48</v>
      </c>
    </row>
    <row r="22" s="2" customFormat="1" ht="14.25" spans="1:9">
      <c r="A22" s="17">
        <v>3</v>
      </c>
      <c r="B22" s="25" t="s">
        <v>49</v>
      </c>
      <c r="C22" s="18">
        <v>1</v>
      </c>
      <c r="D22" s="18" t="s">
        <v>16</v>
      </c>
      <c r="E22" s="18"/>
      <c r="F22" s="17">
        <f t="shared" si="2"/>
        <v>0</v>
      </c>
      <c r="G22" s="17"/>
      <c r="H22" s="19">
        <f t="shared" si="3"/>
        <v>0</v>
      </c>
      <c r="I22" s="38" t="s">
        <v>50</v>
      </c>
    </row>
    <row r="23" s="2" customFormat="1" ht="14.25" spans="1:9">
      <c r="A23" s="17">
        <v>4</v>
      </c>
      <c r="B23" s="25" t="s">
        <v>51</v>
      </c>
      <c r="C23" s="18">
        <v>1</v>
      </c>
      <c r="D23" s="18" t="s">
        <v>16</v>
      </c>
      <c r="E23" s="18"/>
      <c r="F23" s="17">
        <f t="shared" si="2"/>
        <v>0</v>
      </c>
      <c r="G23" s="17"/>
      <c r="H23" s="19">
        <f t="shared" si="3"/>
        <v>0</v>
      </c>
      <c r="I23" s="38" t="s">
        <v>48</v>
      </c>
    </row>
    <row r="24" s="2" customFormat="1" ht="14.25" spans="1:9">
      <c r="A24" s="17">
        <v>5</v>
      </c>
      <c r="B24" s="23" t="s">
        <v>52</v>
      </c>
      <c r="C24" s="18">
        <v>1</v>
      </c>
      <c r="D24" s="18" t="s">
        <v>53</v>
      </c>
      <c r="E24" s="18"/>
      <c r="F24" s="17">
        <f t="shared" si="2"/>
        <v>0</v>
      </c>
      <c r="G24" s="17"/>
      <c r="H24" s="19">
        <f t="shared" si="3"/>
        <v>0</v>
      </c>
      <c r="I24" s="38" t="s">
        <v>54</v>
      </c>
    </row>
    <row r="25" s="2" customFormat="1" ht="14.25" spans="1:9">
      <c r="A25" s="17">
        <v>6</v>
      </c>
      <c r="B25" s="23" t="s">
        <v>55</v>
      </c>
      <c r="C25" s="18">
        <v>1</v>
      </c>
      <c r="D25" s="18" t="s">
        <v>37</v>
      </c>
      <c r="E25" s="18"/>
      <c r="F25" s="17">
        <f t="shared" si="2"/>
        <v>0</v>
      </c>
      <c r="G25" s="17"/>
      <c r="H25" s="19">
        <f t="shared" si="3"/>
        <v>0</v>
      </c>
      <c r="I25" s="38" t="s">
        <v>56</v>
      </c>
    </row>
    <row r="26" s="2" customFormat="1" ht="13.5" spans="1:9">
      <c r="A26" s="17">
        <v>7</v>
      </c>
      <c r="B26" s="18" t="s">
        <v>57</v>
      </c>
      <c r="C26" s="18">
        <v>1</v>
      </c>
      <c r="D26" s="18" t="s">
        <v>37</v>
      </c>
      <c r="E26" s="18"/>
      <c r="F26" s="17">
        <f t="shared" si="2"/>
        <v>0</v>
      </c>
      <c r="G26" s="17"/>
      <c r="H26" s="19">
        <f t="shared" si="3"/>
        <v>0</v>
      </c>
      <c r="I26" s="38" t="s">
        <v>48</v>
      </c>
    </row>
    <row r="27" s="2" customFormat="1" ht="13.5" spans="1:9">
      <c r="A27" s="17">
        <v>8</v>
      </c>
      <c r="B27" s="18" t="s">
        <v>58</v>
      </c>
      <c r="C27" s="18">
        <v>1</v>
      </c>
      <c r="D27" s="18" t="s">
        <v>37</v>
      </c>
      <c r="E27" s="18"/>
      <c r="F27" s="17">
        <f t="shared" si="2"/>
        <v>0</v>
      </c>
      <c r="G27" s="17"/>
      <c r="H27" s="19">
        <f t="shared" si="3"/>
        <v>0</v>
      </c>
      <c r="I27" s="38" t="s">
        <v>48</v>
      </c>
    </row>
    <row r="28" s="2" customFormat="1" ht="13.5" spans="1:9">
      <c r="A28" s="17">
        <v>9</v>
      </c>
      <c r="B28" s="18" t="s">
        <v>59</v>
      </c>
      <c r="C28" s="18">
        <v>1</v>
      </c>
      <c r="D28" s="18" t="s">
        <v>37</v>
      </c>
      <c r="E28" s="18"/>
      <c r="F28" s="17">
        <f t="shared" si="2"/>
        <v>0</v>
      </c>
      <c r="G28" s="17"/>
      <c r="H28" s="19">
        <f t="shared" si="3"/>
        <v>0</v>
      </c>
      <c r="I28" s="38" t="s">
        <v>48</v>
      </c>
    </row>
    <row r="29" s="2" customFormat="1" ht="13.5" spans="1:9">
      <c r="A29" s="17">
        <v>10</v>
      </c>
      <c r="B29" s="18" t="s">
        <v>60</v>
      </c>
      <c r="C29" s="18">
        <v>1</v>
      </c>
      <c r="D29" s="18" t="s">
        <v>37</v>
      </c>
      <c r="E29" s="18"/>
      <c r="F29" s="17">
        <f t="shared" si="2"/>
        <v>0</v>
      </c>
      <c r="G29" s="17"/>
      <c r="H29" s="19">
        <f t="shared" si="3"/>
        <v>0</v>
      </c>
      <c r="I29" s="38" t="s">
        <v>48</v>
      </c>
    </row>
    <row r="30" s="2" customFormat="1" ht="13.5" spans="1:9">
      <c r="A30" s="17">
        <v>11</v>
      </c>
      <c r="B30" s="18" t="s">
        <v>61</v>
      </c>
      <c r="C30" s="18">
        <v>1</v>
      </c>
      <c r="D30" s="18" t="s">
        <v>37</v>
      </c>
      <c r="E30" s="18"/>
      <c r="F30" s="17">
        <f t="shared" si="2"/>
        <v>0</v>
      </c>
      <c r="G30" s="17"/>
      <c r="H30" s="19">
        <f t="shared" si="3"/>
        <v>0</v>
      </c>
      <c r="I30" s="38" t="s">
        <v>61</v>
      </c>
    </row>
    <row r="31" s="2" customFormat="1" ht="13.5" spans="1:9">
      <c r="A31" s="17">
        <v>12</v>
      </c>
      <c r="B31" s="18" t="s">
        <v>62</v>
      </c>
      <c r="C31" s="18">
        <v>1</v>
      </c>
      <c r="D31" s="18" t="s">
        <v>37</v>
      </c>
      <c r="E31" s="18"/>
      <c r="F31" s="17">
        <f t="shared" si="2"/>
        <v>0</v>
      </c>
      <c r="G31" s="17"/>
      <c r="H31" s="19">
        <f t="shared" si="3"/>
        <v>0</v>
      </c>
      <c r="I31" s="38" t="s">
        <v>63</v>
      </c>
    </row>
    <row r="32" s="2" customFormat="1" ht="13.5" spans="1:9">
      <c r="A32" s="17">
        <v>13</v>
      </c>
      <c r="B32" s="18" t="s">
        <v>64</v>
      </c>
      <c r="C32" s="18">
        <v>1</v>
      </c>
      <c r="D32" s="18" t="s">
        <v>37</v>
      </c>
      <c r="E32" s="18"/>
      <c r="F32" s="17">
        <f t="shared" si="2"/>
        <v>0</v>
      </c>
      <c r="G32" s="17"/>
      <c r="H32" s="19">
        <f t="shared" si="3"/>
        <v>0</v>
      </c>
      <c r="I32" s="38" t="s">
        <v>65</v>
      </c>
    </row>
    <row r="33" s="2" customFormat="1" ht="13.5" spans="1:9">
      <c r="A33" s="17"/>
      <c r="B33" s="20" t="s">
        <v>41</v>
      </c>
      <c r="C33" s="18"/>
      <c r="D33" s="18"/>
      <c r="E33" s="18"/>
      <c r="F33" s="21">
        <f>SUM(F20:F32)</f>
        <v>0</v>
      </c>
      <c r="G33" s="17"/>
      <c r="H33" s="22">
        <f>SUM(H20:H32)</f>
        <v>0</v>
      </c>
      <c r="I33" s="38"/>
    </row>
    <row r="34" s="2" customFormat="1" customHeight="1" spans="1:9">
      <c r="A34" s="26" t="s">
        <v>66</v>
      </c>
      <c r="B34" s="26"/>
      <c r="C34" s="26"/>
      <c r="D34" s="26"/>
      <c r="E34" s="27"/>
      <c r="F34" s="26"/>
      <c r="G34" s="26"/>
      <c r="H34" s="19"/>
      <c r="I34" s="39"/>
    </row>
    <row r="35" s="2" customFormat="1" ht="34.5" customHeight="1" spans="1:9">
      <c r="A35" s="21" t="s">
        <v>67</v>
      </c>
      <c r="B35" s="21"/>
      <c r="C35" s="21"/>
      <c r="D35" s="21"/>
      <c r="E35" s="28"/>
      <c r="F35" s="29">
        <f>F18+H18+F33+H33</f>
        <v>0</v>
      </c>
      <c r="G35" s="26"/>
      <c r="H35" s="26"/>
      <c r="I35" s="40"/>
    </row>
    <row r="36" s="2" customFormat="1" customHeight="1" spans="1:9">
      <c r="A36" s="17"/>
      <c r="B36" s="30" t="s">
        <v>68</v>
      </c>
      <c r="C36" s="17">
        <v>1</v>
      </c>
      <c r="D36" s="17" t="s">
        <v>37</v>
      </c>
      <c r="E36" s="31">
        <v>0.09</v>
      </c>
      <c r="F36" s="32">
        <f>F35*E36</f>
        <v>0</v>
      </c>
      <c r="G36" s="32"/>
      <c r="H36" s="32"/>
      <c r="I36" s="40" t="s">
        <v>69</v>
      </c>
    </row>
    <row r="37" s="2" customFormat="1" customHeight="1" spans="1:9">
      <c r="A37" s="21" t="s">
        <v>70</v>
      </c>
      <c r="B37" s="21"/>
      <c r="C37" s="21"/>
      <c r="D37" s="21"/>
      <c r="E37" s="28"/>
      <c r="F37" s="29">
        <f>F36+F35</f>
        <v>0</v>
      </c>
      <c r="G37" s="26"/>
      <c r="H37" s="26"/>
      <c r="I37" s="40"/>
    </row>
    <row r="38" s="2" customFormat="1" ht="33.75" customHeight="1" spans="1:9">
      <c r="A38" s="33" t="s">
        <v>71</v>
      </c>
      <c r="B38" s="34"/>
      <c r="C38" s="34"/>
      <c r="D38" s="34"/>
      <c r="E38" s="34"/>
      <c r="F38" s="34"/>
      <c r="G38" s="34"/>
      <c r="H38" s="35"/>
      <c r="I38" s="41"/>
    </row>
    <row r="39" s="3" customFormat="1" ht="33.95" customHeight="1" spans="1:9">
      <c r="A39" s="33" t="s">
        <v>72</v>
      </c>
      <c r="B39" s="34"/>
      <c r="C39" s="34"/>
      <c r="D39" s="34"/>
      <c r="E39" s="34"/>
      <c r="F39" s="34"/>
      <c r="G39" s="34"/>
      <c r="H39" s="35"/>
      <c r="I39" s="41"/>
    </row>
    <row r="40" s="3" customFormat="1" ht="33.95" customHeight="1" spans="1:9">
      <c r="A40" s="4"/>
      <c r="B40" s="5"/>
      <c r="C40" s="4"/>
      <c r="D40" s="6"/>
      <c r="E40" s="4"/>
      <c r="F40" s="6"/>
      <c r="G40" s="6"/>
      <c r="H40" s="6"/>
      <c r="I40" s="7"/>
    </row>
    <row r="41" customHeight="1" spans="10:60">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row>
    <row r="42" customHeight="1" spans="10:60">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row>
    <row r="43" customHeight="1" spans="10:60">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row>
    <row r="44" customHeight="1" spans="10:60">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row>
    <row r="45" customHeight="1" spans="10:60">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row>
    <row r="46" customHeight="1" spans="10:60">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row>
    <row r="47" customHeight="1" spans="10:60">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row>
    <row r="48" customHeight="1" spans="10:6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row>
    <row r="49" customHeight="1" spans="10:60">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row>
    <row r="50" customHeight="1" spans="10:60">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row>
    <row r="51" customHeight="1" spans="10:60">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customHeight="1" spans="10:6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customHeight="1" spans="10:6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customHeight="1" spans="10:6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customHeight="1" spans="10:6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customHeight="1" spans="10:6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customHeight="1" spans="10:6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customHeight="1" spans="10:6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customHeight="1" spans="10:6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customHeight="1" spans="10:6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customHeight="1" spans="10:6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customHeight="1" spans="10:6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customHeight="1" spans="10:6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customHeight="1" spans="10:6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customHeight="1" spans="10:6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customHeight="1" spans="10:6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customHeight="1" spans="10:6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customHeight="1" spans="10:6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customHeight="1" spans="10:6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customHeight="1" spans="10:6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customHeight="1" spans="10:6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customHeight="1" spans="10:60">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customHeight="1" spans="10:60">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customHeight="1" spans="10:60">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row>
    <row r="75" customHeight="1" spans="10:60">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row>
    <row r="76" customHeight="1" spans="10:60">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row>
    <row r="77" customHeight="1" spans="10:60">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row>
    <row r="78" customHeight="1" spans="10:60">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row>
    <row r="79" customHeight="1" spans="10:60">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row>
    <row r="80" customHeight="1" spans="10:60">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row>
    <row r="81" customHeight="1" spans="10:60">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row>
    <row r="82" customHeight="1" spans="10:60">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row>
    <row r="83" customHeight="1" spans="10:60">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row>
    <row r="84" customHeight="1" spans="10:60">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row>
    <row r="85" customHeight="1" spans="10:60">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row>
    <row r="86" customHeight="1" spans="10:60">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row>
    <row r="87" customHeight="1" spans="10:60">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row>
    <row r="88" customHeight="1" spans="10:60">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row>
    <row r="89" customHeight="1" spans="10:60">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row>
    <row r="90" customHeight="1" spans="10:60">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row>
    <row r="91" customHeight="1" spans="10:60">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row>
    <row r="92" customHeight="1" spans="10:6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customHeight="1" spans="10:6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customHeight="1" spans="10:6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customHeight="1" spans="10:6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customHeight="1" spans="10:6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customHeight="1" spans="10:6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customHeight="1" spans="10:6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customHeight="1" spans="10:6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customHeight="1" spans="10:6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customHeight="1" spans="10:6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customHeight="1" spans="10:6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customHeight="1" spans="10:6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customHeight="1" spans="10:6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customHeight="1" spans="10:6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customHeight="1" spans="10:6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customHeight="1" spans="10:6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customHeight="1" spans="10:6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customHeight="1" spans="10:6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customHeight="1" spans="10:6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customHeight="1" spans="10:6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customHeight="1" spans="10:6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customHeight="1" spans="10:6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customHeight="1" spans="10:6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customHeight="1" spans="10:6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customHeight="1" spans="10:6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customHeight="1" spans="10:6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customHeight="1" spans="10:6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customHeight="1" spans="10:6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customHeight="1" spans="10:6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customHeight="1" spans="10:6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customHeight="1" spans="10:6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customHeight="1" spans="10:6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customHeight="1" spans="10:6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customHeight="1" spans="10:6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customHeight="1" spans="10:6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customHeight="1" spans="10:6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customHeight="1" spans="10:6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customHeight="1" spans="10:6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customHeight="1" spans="10:6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customHeight="1" spans="10:6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customHeight="1" spans="10:60">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row>
    <row r="133" customHeight="1" spans="10:60">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row>
    <row r="134" customHeight="1" spans="10:60">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row>
    <row r="135" customHeight="1" spans="10:60">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row>
    <row r="136" customHeight="1" spans="10:60">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row>
    <row r="137" customHeight="1" spans="10:60">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row>
    <row r="138" customHeight="1" spans="10:60">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row>
    <row r="139" customHeight="1" spans="10:60">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row>
    <row r="140" customHeight="1" spans="10:60">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row>
    <row r="141" customHeight="1" spans="28:60">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row>
  </sheetData>
  <mergeCells count="19">
    <mergeCell ref="A1:I1"/>
    <mergeCell ref="A2:I2"/>
    <mergeCell ref="A3:I3"/>
    <mergeCell ref="A4:I4"/>
    <mergeCell ref="E5:F5"/>
    <mergeCell ref="G5:H5"/>
    <mergeCell ref="A34:D34"/>
    <mergeCell ref="A35:D35"/>
    <mergeCell ref="F35:H35"/>
    <mergeCell ref="F36:H36"/>
    <mergeCell ref="A37:D37"/>
    <mergeCell ref="F37:H37"/>
    <mergeCell ref="A38:H38"/>
    <mergeCell ref="A39:H39"/>
    <mergeCell ref="A5:A6"/>
    <mergeCell ref="B5:B6"/>
    <mergeCell ref="C5:C6"/>
    <mergeCell ref="D5:D6"/>
    <mergeCell ref="I5:I6"/>
  </mergeCells>
  <printOptions horizontalCentered="1"/>
  <pageMargins left="0.393055555555556" right="0.118055555555556" top="0.314583333333333" bottom="0.393055555555556" header="0.511805555555556" footer="0.196527777777778"/>
  <pageSetup paperSize="9" scale="69" orientation="landscape"/>
  <headerFooter>
    <oddFooter>&amp;C第 &amp;P 页，共 &amp;N 页</oddFooter>
  </headerFooter>
  <colBreaks count="1" manualBreakCount="1">
    <brk id="9"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gyb1</cp:lastModifiedBy>
  <dcterms:created xsi:type="dcterms:W3CDTF">2018-02-27T11:14:00Z</dcterms:created>
  <dcterms:modified xsi:type="dcterms:W3CDTF">2023-05-30T00:07:35Z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ubyTemplateID" linkTarget="0">
    <vt:lpwstr>11</vt:lpwstr>
  </property>
  <property fmtid="{D5CDD505-2E9C-101B-9397-08002B2CF9AE}" pid="4" name="ICV">
    <vt:lpwstr>52F4A7733C9D4E97972ECD341E31E0C0_13</vt:lpwstr>
  </property>
</Properties>
</file>