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13200"/>
  </bookViews>
  <sheets>
    <sheet name="时代创艺" sheetId="1" r:id="rId1"/>
    <sheet name="民勤装饰" sheetId="2" r:id="rId2"/>
    <sheet name="欧雅枫装饰" sheetId="3" r:id="rId3"/>
  </sheets>
  <definedNames>
    <definedName name="_xlnm.Print_Area" localSheetId="1">民勤装饰!$A$1:$J$22</definedName>
    <definedName name="_xlnm.Print_Area" localSheetId="2">欧雅枫装饰!$A$1:$J$22</definedName>
    <definedName name="_xlnm.Print_Area" localSheetId="0">时代创艺!$A$1:$J$22</definedName>
  </definedNames>
  <calcPr calcId="125725"/>
</workbook>
</file>

<file path=xl/calcChain.xml><?xml version="1.0" encoding="utf-8"?>
<calcChain xmlns="http://schemas.openxmlformats.org/spreadsheetml/2006/main">
  <c r="I20" i="3"/>
  <c r="I19"/>
  <c r="I16"/>
  <c r="I15"/>
  <c r="I14"/>
  <c r="I13"/>
  <c r="I12"/>
  <c r="I11"/>
  <c r="I10"/>
  <c r="I9"/>
  <c r="I8"/>
  <c r="I7"/>
  <c r="I6"/>
  <c r="I5"/>
  <c r="I4"/>
  <c r="I3"/>
  <c r="I20" i="2"/>
  <c r="I19"/>
  <c r="I16"/>
  <c r="I15"/>
  <c r="I14"/>
  <c r="I13"/>
  <c r="I12"/>
  <c r="I11"/>
  <c r="I10"/>
  <c r="I9"/>
  <c r="I8"/>
  <c r="I7"/>
  <c r="I6"/>
  <c r="I5"/>
  <c r="I4"/>
  <c r="I3"/>
</calcChain>
</file>

<file path=xl/sharedStrings.xml><?xml version="1.0" encoding="utf-8"?>
<sst xmlns="http://schemas.openxmlformats.org/spreadsheetml/2006/main" count="143" uniqueCount="49">
  <si>
    <t>惠亚医院十三楼病区卫生间更换洗手台项目清单</t>
  </si>
  <si>
    <t>序号</t>
  </si>
  <si>
    <t>物料编码</t>
  </si>
  <si>
    <t>项目描述</t>
  </si>
  <si>
    <t>单位</t>
  </si>
  <si>
    <t>采供</t>
  </si>
  <si>
    <t>工程量</t>
  </si>
  <si>
    <t>c安装(元）</t>
  </si>
  <si>
    <t>e综合单价（元）e=a*（1+b）+c+d</t>
  </si>
  <si>
    <t>合计（元）</t>
  </si>
  <si>
    <t>备注</t>
  </si>
  <si>
    <t>S1</t>
  </si>
  <si>
    <t>材料</t>
  </si>
  <si>
    <t>石材（爵士白）</t>
  </si>
  <si>
    <t>㎡</t>
  </si>
  <si>
    <t>不锈钢底架304料50x50方通制作</t>
  </si>
  <si>
    <t>个</t>
  </si>
  <si>
    <t>台下洗手盆（型号奥尔迪18寸01款）</t>
  </si>
  <si>
    <t>台上冷热水龙头（型号莱尔诗丹LD一O1）</t>
  </si>
  <si>
    <t>S2</t>
  </si>
  <si>
    <t>拆除原有洗手盆</t>
  </si>
  <si>
    <t>套</t>
  </si>
  <si>
    <t>加工</t>
  </si>
  <si>
    <t>安装</t>
  </si>
  <si>
    <t>运输</t>
  </si>
  <si>
    <t>开孔</t>
  </si>
  <si>
    <t>措施（因病区内需错峰施工人工成本增加）</t>
  </si>
  <si>
    <t>垃圾清理</t>
  </si>
  <si>
    <t>不含税合计（元）</t>
  </si>
  <si>
    <t>增值税率</t>
  </si>
  <si>
    <t>增值税发票类型</t>
  </si>
  <si>
    <t>增值税普通发票</t>
  </si>
  <si>
    <t>其中：增值税税金为（元）</t>
  </si>
  <si>
    <t>其中：含税价格为（元）</t>
  </si>
  <si>
    <t>报价单位：</t>
  </si>
  <si>
    <t>联系人：</t>
  </si>
  <si>
    <t>报价日期：</t>
  </si>
  <si>
    <t>联系电话：</t>
  </si>
  <si>
    <t>石材1050*850mm（爵士白）</t>
  </si>
  <si>
    <t>不锈钢底架（304料50X50方通制作）</t>
  </si>
  <si>
    <t>台下洗手盆（型号奥尔迪18寸O1款）</t>
  </si>
  <si>
    <t>施工</t>
  </si>
  <si>
    <t>措施（因病区内需错峰施工人工成本增加</t>
  </si>
  <si>
    <t>深圳市民勤建筑装饰有限公司</t>
  </si>
  <si>
    <t>胡秀明</t>
  </si>
  <si>
    <t>不锈钢底架304料50X50方通制作</t>
  </si>
  <si>
    <t>措施（因病区需错峰施工人工成本增加）</t>
  </si>
  <si>
    <t>深圳市欧雅枫装饰设计工程有限公司</t>
  </si>
  <si>
    <t>刘爱民</t>
  </si>
</sst>
</file>

<file path=xl/styles.xml><?xml version="1.0" encoding="utf-8"?>
<styleSheet xmlns="http://schemas.openxmlformats.org/spreadsheetml/2006/main">
  <numFmts count="2">
    <numFmt numFmtId="176" formatCode="0_ "/>
    <numFmt numFmtId="177" formatCode="0.00_ "/>
  </numFmts>
  <fonts count="5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SimSun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177" fontId="0" fillId="3" borderId="1" xfId="0" applyNumberFormat="1" applyFill="1" applyBorder="1">
      <alignment vertical="center"/>
    </xf>
    <xf numFmtId="177" fontId="0" fillId="3" borderId="1" xfId="0" applyNumberFormat="1" applyFill="1" applyBorder="1" applyAlignment="1">
      <alignment horizontal="right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77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>
      <alignment vertical="center"/>
    </xf>
    <xf numFmtId="0" fontId="0" fillId="4" borderId="1" xfId="0" applyFill="1" applyBorder="1" applyAlignment="1">
      <alignment horizontal="center" vertical="center"/>
    </xf>
    <xf numFmtId="177" fontId="0" fillId="4" borderId="1" xfId="0" applyNumberFormat="1" applyFill="1" applyBorder="1">
      <alignment vertical="center"/>
    </xf>
    <xf numFmtId="177" fontId="0" fillId="4" borderId="1" xfId="0" applyNumberFormat="1" applyFill="1" applyBorder="1" applyAlignment="1">
      <alignment horizontal="right" vertic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76" fontId="0" fillId="4" borderId="1" xfId="0" applyNumberForma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zoomScaleNormal="100" zoomScaleSheetLayoutView="100" workbookViewId="0">
      <selection activeCell="C21" sqref="C21"/>
    </sheetView>
  </sheetViews>
  <sheetFormatPr defaultColWidth="9" defaultRowHeight="13.5"/>
  <cols>
    <col min="1" max="1" width="7.375" customWidth="1"/>
    <col min="2" max="2" width="8.625" customWidth="1"/>
    <col min="3" max="3" width="34.25" customWidth="1"/>
    <col min="4" max="4" width="9.125" style="1" customWidth="1"/>
    <col min="5" max="5" width="10" customWidth="1"/>
    <col min="6" max="6" width="15.375" customWidth="1"/>
    <col min="7" max="7" width="10.875" customWidth="1"/>
    <col min="8" max="8" width="12.125" style="2" customWidth="1"/>
    <col min="9" max="9" width="16.875" style="2" customWidth="1"/>
    <col min="10" max="10" width="14.25" customWidth="1"/>
    <col min="13" max="13" width="9.375"/>
  </cols>
  <sheetData>
    <row r="1" spans="1:10" ht="36" customHeight="1">
      <c r="A1" s="22" t="s">
        <v>0</v>
      </c>
      <c r="B1" s="22"/>
      <c r="C1" s="22"/>
      <c r="D1" s="22"/>
      <c r="E1" s="22"/>
      <c r="F1" s="22"/>
      <c r="G1" s="22"/>
      <c r="H1" s="23"/>
      <c r="I1" s="23"/>
      <c r="J1" s="22"/>
    </row>
    <row r="2" spans="1:10" s="1" customFormat="1" ht="48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</row>
    <row r="3" spans="1:10" ht="29.1" customHeight="1">
      <c r="A3" s="5" t="s">
        <v>11</v>
      </c>
      <c r="B3" s="5"/>
      <c r="C3" s="5" t="s">
        <v>12</v>
      </c>
      <c r="D3" s="6"/>
      <c r="E3" s="5"/>
      <c r="F3" s="7"/>
      <c r="G3" s="7"/>
      <c r="H3" s="8"/>
      <c r="I3" s="8"/>
      <c r="J3" s="5"/>
    </row>
    <row r="4" spans="1:10" ht="21" customHeight="1">
      <c r="A4" s="9"/>
      <c r="B4" s="9"/>
      <c r="C4" s="9" t="s">
        <v>13</v>
      </c>
      <c r="D4" s="10" t="s">
        <v>14</v>
      </c>
      <c r="E4" s="9"/>
      <c r="F4" s="11">
        <v>15.3</v>
      </c>
      <c r="G4" s="11"/>
      <c r="H4" s="12"/>
      <c r="I4" s="12"/>
      <c r="J4" s="9"/>
    </row>
    <row r="5" spans="1:10" ht="21" customHeight="1">
      <c r="A5" s="9"/>
      <c r="B5" s="9"/>
      <c r="C5" s="9" t="s">
        <v>15</v>
      </c>
      <c r="D5" s="13" t="s">
        <v>16</v>
      </c>
      <c r="E5" s="9"/>
      <c r="F5" s="11">
        <v>16</v>
      </c>
      <c r="G5" s="11"/>
      <c r="H5" s="12"/>
      <c r="I5" s="12"/>
      <c r="J5" s="9"/>
    </row>
    <row r="6" spans="1:10" ht="21" customHeight="1">
      <c r="A6" s="9"/>
      <c r="B6" s="9"/>
      <c r="C6" s="9" t="s">
        <v>17</v>
      </c>
      <c r="D6" s="13" t="s">
        <v>16</v>
      </c>
      <c r="E6" s="9"/>
      <c r="F6" s="11">
        <v>16</v>
      </c>
      <c r="G6" s="11"/>
      <c r="H6" s="12"/>
      <c r="I6" s="12"/>
      <c r="J6" s="9"/>
    </row>
    <row r="7" spans="1:10" ht="21" customHeight="1">
      <c r="A7" s="9"/>
      <c r="B7" s="9"/>
      <c r="C7" s="9" t="s">
        <v>18</v>
      </c>
      <c r="D7" s="13" t="s">
        <v>16</v>
      </c>
      <c r="E7" s="9"/>
      <c r="F7" s="11">
        <v>16</v>
      </c>
      <c r="G7" s="11"/>
      <c r="H7" s="12"/>
      <c r="I7" s="12"/>
      <c r="J7" s="9"/>
    </row>
    <row r="8" spans="1:10" ht="29.1" customHeight="1">
      <c r="A8" s="5" t="s">
        <v>19</v>
      </c>
      <c r="B8" s="5"/>
      <c r="C8" s="5"/>
      <c r="D8" s="6"/>
      <c r="E8" s="5"/>
      <c r="F8" s="7"/>
      <c r="G8" s="7"/>
      <c r="H8" s="8"/>
      <c r="I8" s="8"/>
      <c r="J8" s="5"/>
    </row>
    <row r="9" spans="1:10" ht="21" customHeight="1">
      <c r="A9" s="9"/>
      <c r="B9" s="9"/>
      <c r="C9" s="9" t="s">
        <v>20</v>
      </c>
      <c r="D9" s="13" t="s">
        <v>21</v>
      </c>
      <c r="E9" s="9"/>
      <c r="F9" s="11">
        <v>16</v>
      </c>
      <c r="G9" s="11"/>
      <c r="H9" s="12"/>
      <c r="I9" s="12"/>
      <c r="J9" s="9"/>
    </row>
    <row r="10" spans="1:10" ht="21" customHeight="1">
      <c r="A10" s="9"/>
      <c r="B10" s="9"/>
      <c r="C10" s="9" t="s">
        <v>22</v>
      </c>
      <c r="D10" s="13" t="s">
        <v>21</v>
      </c>
      <c r="E10" s="9"/>
      <c r="F10" s="11">
        <v>16</v>
      </c>
      <c r="G10" s="11"/>
      <c r="H10" s="12"/>
      <c r="I10" s="12"/>
      <c r="J10" s="9"/>
    </row>
    <row r="11" spans="1:10" ht="21" customHeight="1">
      <c r="A11" s="9"/>
      <c r="B11" s="9"/>
      <c r="C11" s="9" t="s">
        <v>23</v>
      </c>
      <c r="D11" s="13" t="s">
        <v>21</v>
      </c>
      <c r="E11" s="9"/>
      <c r="F11" s="11">
        <v>16</v>
      </c>
      <c r="G11" s="11"/>
      <c r="H11" s="12"/>
      <c r="I11" s="12"/>
      <c r="J11" s="9"/>
    </row>
    <row r="12" spans="1:10" ht="21" customHeight="1">
      <c r="A12" s="9"/>
      <c r="B12" s="9"/>
      <c r="C12" s="9" t="s">
        <v>24</v>
      </c>
      <c r="D12" s="13" t="s">
        <v>21</v>
      </c>
      <c r="E12" s="9"/>
      <c r="F12" s="11">
        <v>16</v>
      </c>
      <c r="G12" s="11"/>
      <c r="H12" s="12"/>
      <c r="I12" s="12"/>
      <c r="J12" s="9"/>
    </row>
    <row r="13" spans="1:10" ht="21" customHeight="1">
      <c r="A13" s="9"/>
      <c r="B13" s="9"/>
      <c r="C13" s="9" t="s">
        <v>25</v>
      </c>
      <c r="D13" s="13" t="s">
        <v>21</v>
      </c>
      <c r="E13" s="9"/>
      <c r="F13" s="11">
        <v>16</v>
      </c>
      <c r="G13" s="11"/>
      <c r="H13" s="12"/>
      <c r="I13" s="12"/>
      <c r="J13" s="9"/>
    </row>
    <row r="14" spans="1:10" ht="21" customHeight="1">
      <c r="A14" s="9"/>
      <c r="B14" s="9"/>
      <c r="C14" s="9" t="s">
        <v>26</v>
      </c>
      <c r="D14" s="13" t="s">
        <v>21</v>
      </c>
      <c r="E14" s="9"/>
      <c r="F14" s="11">
        <v>16</v>
      </c>
      <c r="G14" s="11"/>
      <c r="H14" s="12"/>
      <c r="I14" s="12"/>
      <c r="J14" s="9"/>
    </row>
    <row r="15" spans="1:10" ht="21" customHeight="1">
      <c r="A15" s="9"/>
      <c r="B15" s="9"/>
      <c r="C15" s="9" t="s">
        <v>27</v>
      </c>
      <c r="D15" s="13" t="s">
        <v>21</v>
      </c>
      <c r="E15" s="9"/>
      <c r="F15" s="11">
        <v>16</v>
      </c>
      <c r="G15" s="11"/>
      <c r="H15" s="12"/>
      <c r="I15" s="12"/>
      <c r="J15" s="9"/>
    </row>
    <row r="16" spans="1:10" ht="21" customHeight="1">
      <c r="A16" s="5"/>
      <c r="B16" s="5"/>
      <c r="C16" s="5" t="s">
        <v>28</v>
      </c>
      <c r="D16" s="6"/>
      <c r="E16" s="5"/>
      <c r="F16" s="7"/>
      <c r="G16" s="7"/>
      <c r="H16" s="8"/>
      <c r="I16" s="8"/>
      <c r="J16" s="5"/>
    </row>
    <row r="17" spans="1:13" ht="21" customHeight="1">
      <c r="A17" s="14"/>
      <c r="B17" s="14"/>
      <c r="C17" s="14" t="s">
        <v>29</v>
      </c>
      <c r="D17" s="15"/>
      <c r="E17" s="14"/>
      <c r="F17" s="16"/>
      <c r="G17" s="16"/>
      <c r="H17" s="17"/>
      <c r="I17" s="17"/>
      <c r="J17" s="14"/>
    </row>
    <row r="18" spans="1:13" ht="21" customHeight="1">
      <c r="A18" s="14"/>
      <c r="B18" s="14"/>
      <c r="C18" s="14" t="s">
        <v>30</v>
      </c>
      <c r="D18" s="15"/>
      <c r="E18" s="14"/>
      <c r="F18" s="16"/>
      <c r="G18" s="16"/>
      <c r="H18" s="17"/>
      <c r="I18" s="17"/>
      <c r="J18" s="14"/>
    </row>
    <row r="19" spans="1:13" ht="21" customHeight="1">
      <c r="A19" s="14"/>
      <c r="B19" s="14"/>
      <c r="C19" s="14" t="s">
        <v>32</v>
      </c>
      <c r="D19" s="15"/>
      <c r="E19" s="14"/>
      <c r="F19" s="16"/>
      <c r="G19" s="16"/>
      <c r="H19" s="17"/>
      <c r="I19" s="21"/>
      <c r="J19" s="14"/>
    </row>
    <row r="20" spans="1:13" ht="21" customHeight="1">
      <c r="A20" s="5"/>
      <c r="B20" s="5"/>
      <c r="C20" s="5" t="s">
        <v>33</v>
      </c>
      <c r="D20" s="6"/>
      <c r="E20" s="5"/>
      <c r="F20" s="7"/>
      <c r="G20" s="7"/>
      <c r="H20" s="8"/>
      <c r="I20" s="8"/>
      <c r="J20" s="5"/>
      <c r="M20">
        <v>39494.46</v>
      </c>
    </row>
    <row r="21" spans="1:13" ht="26.1" customHeight="1">
      <c r="A21" s="18" t="s">
        <v>34</v>
      </c>
      <c r="B21" s="18"/>
      <c r="C21" s="18"/>
      <c r="D21" s="19"/>
      <c r="E21" s="18" t="s">
        <v>35</v>
      </c>
      <c r="F21" s="18"/>
      <c r="G21" s="18"/>
      <c r="H21" s="20"/>
      <c r="I21" s="20"/>
      <c r="J21" s="18"/>
    </row>
    <row r="22" spans="1:13" ht="26.1" customHeight="1">
      <c r="A22" s="18" t="s">
        <v>36</v>
      </c>
      <c r="B22" s="18"/>
      <c r="C22" s="18"/>
      <c r="D22" s="19"/>
      <c r="E22" s="18" t="s">
        <v>37</v>
      </c>
      <c r="F22" s="18"/>
      <c r="G22" s="18"/>
      <c r="H22" s="20"/>
      <c r="I22" s="20"/>
      <c r="J22" s="18"/>
    </row>
  </sheetData>
  <mergeCells count="1">
    <mergeCell ref="A1:J1"/>
  </mergeCells>
  <phoneticPr fontId="4" type="noConversion"/>
  <pageMargins left="0.35416666666666702" right="0.31388888888888899" top="0.35416666666666702" bottom="0.35416666666666702" header="0.235416666666667" footer="0.196527777777778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2"/>
  <sheetViews>
    <sheetView view="pageBreakPreview" zoomScaleNormal="100" zoomScaleSheetLayoutView="100" workbookViewId="0">
      <selection activeCell="J18" sqref="J18"/>
    </sheetView>
  </sheetViews>
  <sheetFormatPr defaultColWidth="9" defaultRowHeight="13.5"/>
  <cols>
    <col min="1" max="1" width="7.5" customWidth="1"/>
    <col min="2" max="2" width="8.625" customWidth="1"/>
    <col min="3" max="3" width="33" customWidth="1"/>
    <col min="4" max="4" width="7.5" style="1" customWidth="1"/>
    <col min="5" max="5" width="10" customWidth="1"/>
    <col min="6" max="6" width="10.875" customWidth="1"/>
    <col min="7" max="7" width="11.75" customWidth="1"/>
    <col min="8" max="8" width="14.125" style="2" customWidth="1"/>
    <col min="9" max="9" width="16.875" style="2" customWidth="1"/>
    <col min="10" max="10" width="13.125" customWidth="1"/>
  </cols>
  <sheetData>
    <row r="1" spans="1:10" ht="36" customHeight="1">
      <c r="A1" s="22" t="s">
        <v>0</v>
      </c>
      <c r="B1" s="22"/>
      <c r="C1" s="22"/>
      <c r="D1" s="22"/>
      <c r="E1" s="22"/>
      <c r="F1" s="22"/>
      <c r="G1" s="22"/>
      <c r="H1" s="23"/>
      <c r="I1" s="23"/>
      <c r="J1" s="22"/>
    </row>
    <row r="2" spans="1:10" s="1" customFormat="1" ht="48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</row>
    <row r="3" spans="1:10" ht="29.1" customHeight="1">
      <c r="A3" s="5" t="s">
        <v>11</v>
      </c>
      <c r="B3" s="5"/>
      <c r="C3" s="5" t="s">
        <v>12</v>
      </c>
      <c r="D3" s="6"/>
      <c r="E3" s="5"/>
      <c r="F3" s="7"/>
      <c r="G3" s="7"/>
      <c r="H3" s="8"/>
      <c r="I3" s="8">
        <f>SUM(I4:I7)</f>
        <v>21533.45</v>
      </c>
      <c r="J3" s="5"/>
    </row>
    <row r="4" spans="1:10" ht="21" customHeight="1">
      <c r="A4" s="9"/>
      <c r="B4" s="9"/>
      <c r="C4" s="9" t="s">
        <v>38</v>
      </c>
      <c r="D4" s="10" t="s">
        <v>14</v>
      </c>
      <c r="E4" s="9"/>
      <c r="F4" s="11">
        <v>15.3</v>
      </c>
      <c r="G4" s="11"/>
      <c r="H4" s="12">
        <v>346.5</v>
      </c>
      <c r="I4" s="12">
        <f>F4*H4</f>
        <v>5301.45</v>
      </c>
      <c r="J4" s="9"/>
    </row>
    <row r="5" spans="1:10" ht="21" customHeight="1">
      <c r="A5" s="9"/>
      <c r="B5" s="9"/>
      <c r="C5" s="9" t="s">
        <v>39</v>
      </c>
      <c r="D5" s="13" t="s">
        <v>16</v>
      </c>
      <c r="E5" s="9"/>
      <c r="F5" s="11">
        <v>16</v>
      </c>
      <c r="G5" s="11"/>
      <c r="H5" s="12">
        <v>316.3</v>
      </c>
      <c r="I5" s="12">
        <f>F5*H5</f>
        <v>5060.8</v>
      </c>
      <c r="J5" s="9"/>
    </row>
    <row r="6" spans="1:10" ht="21" customHeight="1">
      <c r="A6" s="9"/>
      <c r="B6" s="9"/>
      <c r="C6" s="9" t="s">
        <v>40</v>
      </c>
      <c r="D6" s="13" t="s">
        <v>16</v>
      </c>
      <c r="E6" s="9"/>
      <c r="F6" s="11">
        <v>16</v>
      </c>
      <c r="G6" s="11"/>
      <c r="H6" s="12">
        <v>299.60000000000002</v>
      </c>
      <c r="I6" s="12">
        <f>F6*H6</f>
        <v>4793.6000000000004</v>
      </c>
      <c r="J6" s="9"/>
    </row>
    <row r="7" spans="1:10" ht="21" customHeight="1">
      <c r="A7" s="9"/>
      <c r="B7" s="9"/>
      <c r="C7" s="9" t="s">
        <v>18</v>
      </c>
      <c r="D7" s="13" t="s">
        <v>16</v>
      </c>
      <c r="E7" s="9"/>
      <c r="F7" s="11">
        <v>16</v>
      </c>
      <c r="G7" s="11"/>
      <c r="H7" s="12">
        <v>398.6</v>
      </c>
      <c r="I7" s="12">
        <f>F7*H7</f>
        <v>6377.6</v>
      </c>
      <c r="J7" s="9"/>
    </row>
    <row r="8" spans="1:10" ht="29.1" customHeight="1">
      <c r="A8" s="5" t="s">
        <v>19</v>
      </c>
      <c r="B8" s="5"/>
      <c r="C8" s="5" t="s">
        <v>41</v>
      </c>
      <c r="D8" s="6"/>
      <c r="E8" s="5"/>
      <c r="F8" s="7"/>
      <c r="G8" s="7"/>
      <c r="H8" s="8"/>
      <c r="I8" s="8">
        <f>SUM(I9:I15)</f>
        <v>15067.2</v>
      </c>
      <c r="J8" s="5"/>
    </row>
    <row r="9" spans="1:10" ht="21" customHeight="1">
      <c r="A9" s="9"/>
      <c r="B9" s="9"/>
      <c r="C9" s="9" t="s">
        <v>20</v>
      </c>
      <c r="D9" s="13" t="s">
        <v>21</v>
      </c>
      <c r="E9" s="9"/>
      <c r="F9" s="11">
        <v>16</v>
      </c>
      <c r="G9" s="11"/>
      <c r="H9" s="12">
        <v>209.6</v>
      </c>
      <c r="I9" s="12">
        <f>F9*H9</f>
        <v>3353.6</v>
      </c>
      <c r="J9" s="9"/>
    </row>
    <row r="10" spans="1:10" ht="21" customHeight="1">
      <c r="A10" s="9"/>
      <c r="B10" s="9"/>
      <c r="C10" s="9" t="s">
        <v>22</v>
      </c>
      <c r="D10" s="13" t="s">
        <v>21</v>
      </c>
      <c r="E10" s="9"/>
      <c r="F10" s="11">
        <v>16</v>
      </c>
      <c r="G10" s="11"/>
      <c r="H10" s="12">
        <v>121.7</v>
      </c>
      <c r="I10" s="12">
        <f t="shared" ref="I10:I15" si="0">F10*H10</f>
        <v>1947.2</v>
      </c>
      <c r="J10" s="9"/>
    </row>
    <row r="11" spans="1:10" ht="21" customHeight="1">
      <c r="A11" s="9"/>
      <c r="B11" s="9"/>
      <c r="C11" s="9" t="s">
        <v>23</v>
      </c>
      <c r="D11" s="13" t="s">
        <v>21</v>
      </c>
      <c r="E11" s="9"/>
      <c r="F11" s="11">
        <v>16</v>
      </c>
      <c r="G11" s="11"/>
      <c r="H11" s="12">
        <v>162.80000000000001</v>
      </c>
      <c r="I11" s="12">
        <f t="shared" si="0"/>
        <v>2604.8000000000002</v>
      </c>
      <c r="J11" s="9"/>
    </row>
    <row r="12" spans="1:10" ht="21" customHeight="1">
      <c r="A12" s="9"/>
      <c r="B12" s="9"/>
      <c r="C12" s="9" t="s">
        <v>24</v>
      </c>
      <c r="D12" s="13" t="s">
        <v>21</v>
      </c>
      <c r="E12" s="9"/>
      <c r="F12" s="11">
        <v>16</v>
      </c>
      <c r="G12" s="11"/>
      <c r="H12" s="12">
        <v>89.6</v>
      </c>
      <c r="I12" s="12">
        <f t="shared" si="0"/>
        <v>1433.6</v>
      </c>
      <c r="J12" s="9"/>
    </row>
    <row r="13" spans="1:10" ht="21" customHeight="1">
      <c r="A13" s="9"/>
      <c r="B13" s="9"/>
      <c r="C13" s="9" t="s">
        <v>25</v>
      </c>
      <c r="D13" s="13" t="s">
        <v>21</v>
      </c>
      <c r="E13" s="9"/>
      <c r="F13" s="11">
        <v>16</v>
      </c>
      <c r="G13" s="11"/>
      <c r="H13" s="12">
        <v>141.6</v>
      </c>
      <c r="I13" s="12">
        <f t="shared" si="0"/>
        <v>2265.6</v>
      </c>
      <c r="J13" s="9"/>
    </row>
    <row r="14" spans="1:10" ht="21" customHeight="1">
      <c r="A14" s="9"/>
      <c r="B14" s="9"/>
      <c r="C14" s="9" t="s">
        <v>42</v>
      </c>
      <c r="D14" s="13" t="s">
        <v>21</v>
      </c>
      <c r="E14" s="9"/>
      <c r="F14" s="11">
        <v>16</v>
      </c>
      <c r="G14" s="11"/>
      <c r="H14" s="12">
        <v>108.5</v>
      </c>
      <c r="I14" s="12">
        <f t="shared" si="0"/>
        <v>1736</v>
      </c>
      <c r="J14" s="9"/>
    </row>
    <row r="15" spans="1:10" ht="21" customHeight="1">
      <c r="A15" s="9"/>
      <c r="B15" s="9"/>
      <c r="C15" s="9" t="s">
        <v>27</v>
      </c>
      <c r="D15" s="13" t="s">
        <v>21</v>
      </c>
      <c r="E15" s="9"/>
      <c r="F15" s="11">
        <v>16</v>
      </c>
      <c r="G15" s="11"/>
      <c r="H15" s="12">
        <v>107.9</v>
      </c>
      <c r="I15" s="12">
        <f t="shared" si="0"/>
        <v>1726.4</v>
      </c>
      <c r="J15" s="9"/>
    </row>
    <row r="16" spans="1:10" ht="21" customHeight="1">
      <c r="A16" s="5"/>
      <c r="B16" s="5"/>
      <c r="C16" s="5" t="s">
        <v>28</v>
      </c>
      <c r="D16" s="6"/>
      <c r="E16" s="5"/>
      <c r="F16" s="7"/>
      <c r="G16" s="7"/>
      <c r="H16" s="8"/>
      <c r="I16" s="8">
        <f>I8+I3</f>
        <v>36600.65</v>
      </c>
      <c r="J16" s="5"/>
    </row>
    <row r="17" spans="1:10" ht="21" customHeight="1">
      <c r="A17" s="14"/>
      <c r="B17" s="14"/>
      <c r="C17" s="14" t="s">
        <v>29</v>
      </c>
      <c r="D17" s="15"/>
      <c r="E17" s="14"/>
      <c r="F17" s="16"/>
      <c r="G17" s="16"/>
      <c r="H17" s="17"/>
      <c r="I17" s="17">
        <v>0.09</v>
      </c>
      <c r="J17" s="14"/>
    </row>
    <row r="18" spans="1:10" ht="21" customHeight="1">
      <c r="A18" s="14"/>
      <c r="B18" s="14"/>
      <c r="C18" s="14" t="s">
        <v>30</v>
      </c>
      <c r="D18" s="15"/>
      <c r="E18" s="14"/>
      <c r="F18" s="16"/>
      <c r="G18" s="16"/>
      <c r="H18" s="17"/>
      <c r="I18" s="17" t="s">
        <v>31</v>
      </c>
      <c r="J18" s="14"/>
    </row>
    <row r="19" spans="1:10" ht="21" customHeight="1">
      <c r="A19" s="14"/>
      <c r="B19" s="14"/>
      <c r="C19" s="14" t="s">
        <v>32</v>
      </c>
      <c r="D19" s="15"/>
      <c r="E19" s="14"/>
      <c r="F19" s="16"/>
      <c r="G19" s="16"/>
      <c r="H19" s="17"/>
      <c r="I19" s="17">
        <f>I16*I17</f>
        <v>3294.0585000000001</v>
      </c>
      <c r="J19" s="14"/>
    </row>
    <row r="20" spans="1:10" ht="21" customHeight="1">
      <c r="A20" s="5"/>
      <c r="B20" s="5"/>
      <c r="C20" s="5" t="s">
        <v>33</v>
      </c>
      <c r="D20" s="6"/>
      <c r="E20" s="5"/>
      <c r="F20" s="7"/>
      <c r="G20" s="7"/>
      <c r="H20" s="8"/>
      <c r="I20" s="8">
        <f>I16+I19</f>
        <v>39894.708500000001</v>
      </c>
      <c r="J20" s="5"/>
    </row>
    <row r="21" spans="1:10" ht="26.1" customHeight="1">
      <c r="A21" s="18" t="s">
        <v>34</v>
      </c>
      <c r="B21" s="18"/>
      <c r="C21" s="18" t="s">
        <v>43</v>
      </c>
      <c r="D21" s="19"/>
      <c r="E21" s="18" t="s">
        <v>35</v>
      </c>
      <c r="F21" s="18" t="s">
        <v>44</v>
      </c>
      <c r="G21" s="18"/>
      <c r="H21" s="20"/>
      <c r="I21" s="20"/>
      <c r="J21" s="18"/>
    </row>
    <row r="22" spans="1:10" ht="26.1" customHeight="1">
      <c r="A22" s="18" t="s">
        <v>36</v>
      </c>
      <c r="B22" s="18"/>
      <c r="C22" s="18"/>
      <c r="D22" s="19"/>
      <c r="E22" s="18" t="s">
        <v>37</v>
      </c>
      <c r="F22" s="18">
        <v>13631624648</v>
      </c>
      <c r="G22" s="18"/>
      <c r="H22" s="20"/>
      <c r="I22" s="20"/>
      <c r="J22" s="18"/>
    </row>
  </sheetData>
  <mergeCells count="1">
    <mergeCell ref="A1:J1"/>
  </mergeCells>
  <phoneticPr fontId="4" type="noConversion"/>
  <pageMargins left="0.55000000000000004" right="0.47152777777777799" top="0.47152777777777799" bottom="0.35416666666666702" header="0.196527777777778" footer="0.19652777777777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2"/>
  <sheetViews>
    <sheetView view="pageBreakPreview" zoomScaleNormal="100" zoomScaleSheetLayoutView="100" workbookViewId="0">
      <selection activeCell="J7" sqref="J7"/>
    </sheetView>
  </sheetViews>
  <sheetFormatPr defaultColWidth="9" defaultRowHeight="13.5"/>
  <cols>
    <col min="1" max="2" width="8.625" customWidth="1"/>
    <col min="3" max="3" width="33" customWidth="1"/>
    <col min="4" max="4" width="7.5" style="1" customWidth="1"/>
    <col min="5" max="5" width="10" customWidth="1"/>
    <col min="6" max="6" width="11.125" customWidth="1"/>
    <col min="7" max="7" width="11.75" customWidth="1"/>
    <col min="8" max="8" width="14.125" style="2" customWidth="1"/>
    <col min="9" max="9" width="16.875" style="2" customWidth="1"/>
    <col min="10" max="10" width="13.125" customWidth="1"/>
  </cols>
  <sheetData>
    <row r="1" spans="1:10" ht="36" customHeight="1">
      <c r="A1" s="22" t="s">
        <v>0</v>
      </c>
      <c r="B1" s="22"/>
      <c r="C1" s="22"/>
      <c r="D1" s="22"/>
      <c r="E1" s="22"/>
      <c r="F1" s="22"/>
      <c r="G1" s="22"/>
      <c r="H1" s="23"/>
      <c r="I1" s="23"/>
      <c r="J1" s="22"/>
    </row>
    <row r="2" spans="1:10" s="1" customFormat="1" ht="48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</row>
    <row r="3" spans="1:10" ht="29.1" customHeight="1">
      <c r="A3" s="5" t="s">
        <v>11</v>
      </c>
      <c r="B3" s="5"/>
      <c r="C3" s="5" t="s">
        <v>12</v>
      </c>
      <c r="D3" s="6"/>
      <c r="E3" s="5"/>
      <c r="F3" s="7"/>
      <c r="G3" s="7"/>
      <c r="H3" s="8"/>
      <c r="I3" s="8">
        <f>SUM(I4:I7)</f>
        <v>23873.46</v>
      </c>
      <c r="J3" s="5"/>
    </row>
    <row r="4" spans="1:10" ht="21" customHeight="1">
      <c r="A4" s="9"/>
      <c r="B4" s="9"/>
      <c r="C4" s="9" t="s">
        <v>38</v>
      </c>
      <c r="D4" s="10" t="s">
        <v>14</v>
      </c>
      <c r="E4" s="9"/>
      <c r="F4" s="11">
        <v>15.3</v>
      </c>
      <c r="G4" s="11"/>
      <c r="H4" s="12">
        <v>432.2</v>
      </c>
      <c r="I4" s="12">
        <f>F4*H4</f>
        <v>6612.66</v>
      </c>
      <c r="J4" s="9"/>
    </row>
    <row r="5" spans="1:10" ht="21" customHeight="1">
      <c r="A5" s="9"/>
      <c r="B5" s="9"/>
      <c r="C5" s="9" t="s">
        <v>45</v>
      </c>
      <c r="D5" s="13" t="s">
        <v>16</v>
      </c>
      <c r="E5" s="9"/>
      <c r="F5" s="11">
        <v>16</v>
      </c>
      <c r="G5" s="11"/>
      <c r="H5" s="12">
        <v>303.3</v>
      </c>
      <c r="I5" s="12">
        <f>F5*H5</f>
        <v>4852.8</v>
      </c>
      <c r="J5" s="9"/>
    </row>
    <row r="6" spans="1:10" ht="21" customHeight="1">
      <c r="A6" s="9"/>
      <c r="B6" s="9"/>
      <c r="C6" s="9" t="s">
        <v>40</v>
      </c>
      <c r="D6" s="13" t="s">
        <v>16</v>
      </c>
      <c r="E6" s="9"/>
      <c r="F6" s="11">
        <v>16</v>
      </c>
      <c r="G6" s="11"/>
      <c r="H6" s="12">
        <v>415.5</v>
      </c>
      <c r="I6" s="12">
        <f>F6*H6</f>
        <v>6648</v>
      </c>
      <c r="J6" s="9"/>
    </row>
    <row r="7" spans="1:10" ht="21" customHeight="1">
      <c r="A7" s="9"/>
      <c r="B7" s="9"/>
      <c r="C7" s="9" t="s">
        <v>18</v>
      </c>
      <c r="D7" s="13" t="s">
        <v>16</v>
      </c>
      <c r="E7" s="9"/>
      <c r="F7" s="11">
        <v>16</v>
      </c>
      <c r="G7" s="11"/>
      <c r="H7" s="12">
        <v>360</v>
      </c>
      <c r="I7" s="12">
        <f>F7*H7</f>
        <v>5760</v>
      </c>
      <c r="J7" s="9"/>
    </row>
    <row r="8" spans="1:10" ht="29.1" customHeight="1">
      <c r="A8" s="5" t="s">
        <v>19</v>
      </c>
      <c r="B8" s="5"/>
      <c r="C8" s="5" t="s">
        <v>41</v>
      </c>
      <c r="D8" s="6"/>
      <c r="E8" s="5"/>
      <c r="F8" s="7"/>
      <c r="G8" s="7"/>
      <c r="H8" s="8"/>
      <c r="I8" s="8">
        <f>SUM(I9:I15)</f>
        <v>11862.4</v>
      </c>
      <c r="J8" s="5"/>
    </row>
    <row r="9" spans="1:10" ht="21" customHeight="1">
      <c r="A9" s="9"/>
      <c r="B9" s="9"/>
      <c r="C9" s="9" t="s">
        <v>20</v>
      </c>
      <c r="D9" s="13" t="s">
        <v>21</v>
      </c>
      <c r="E9" s="9"/>
      <c r="F9" s="11">
        <v>16</v>
      </c>
      <c r="G9" s="11"/>
      <c r="H9" s="12">
        <v>185.9</v>
      </c>
      <c r="I9" s="12">
        <f>H9*F9</f>
        <v>3040</v>
      </c>
      <c r="J9" s="9"/>
    </row>
    <row r="10" spans="1:10" ht="21" customHeight="1">
      <c r="A10" s="9"/>
      <c r="B10" s="9"/>
      <c r="C10" s="9" t="s">
        <v>22</v>
      </c>
      <c r="D10" s="13" t="s">
        <v>21</v>
      </c>
      <c r="E10" s="9"/>
      <c r="F10" s="11">
        <v>16</v>
      </c>
      <c r="G10" s="11"/>
      <c r="H10" s="12">
        <v>96</v>
      </c>
      <c r="I10" s="12">
        <f t="shared" ref="I10:I15" si="0">H10*F10</f>
        <v>1536</v>
      </c>
      <c r="J10" s="9"/>
    </row>
    <row r="11" spans="1:10" ht="21" customHeight="1">
      <c r="A11" s="9"/>
      <c r="B11" s="9"/>
      <c r="C11" s="9" t="s">
        <v>23</v>
      </c>
      <c r="D11" s="13" t="s">
        <v>21</v>
      </c>
      <c r="E11" s="9"/>
      <c r="F11" s="11">
        <v>16</v>
      </c>
      <c r="G11" s="11"/>
      <c r="H11" s="12">
        <v>145</v>
      </c>
      <c r="I11" s="12">
        <f t="shared" si="0"/>
        <v>2320</v>
      </c>
      <c r="J11" s="9"/>
    </row>
    <row r="12" spans="1:10" ht="21" customHeight="1">
      <c r="A12" s="9"/>
      <c r="B12" s="9"/>
      <c r="C12" s="9" t="s">
        <v>24</v>
      </c>
      <c r="D12" s="13" t="s">
        <v>21</v>
      </c>
      <c r="E12" s="9"/>
      <c r="F12" s="11">
        <v>16</v>
      </c>
      <c r="G12" s="11"/>
      <c r="H12" s="12">
        <v>65</v>
      </c>
      <c r="I12" s="12">
        <f t="shared" si="0"/>
        <v>1040</v>
      </c>
      <c r="J12" s="9"/>
    </row>
    <row r="13" spans="1:10" ht="21" customHeight="1">
      <c r="A13" s="9"/>
      <c r="B13" s="9"/>
      <c r="C13" s="9" t="s">
        <v>25</v>
      </c>
      <c r="D13" s="13" t="s">
        <v>21</v>
      </c>
      <c r="E13" s="9"/>
      <c r="F13" s="11">
        <v>16</v>
      </c>
      <c r="G13" s="11"/>
      <c r="H13" s="12">
        <v>85</v>
      </c>
      <c r="I13" s="12">
        <f t="shared" si="0"/>
        <v>1360</v>
      </c>
      <c r="J13" s="9"/>
    </row>
    <row r="14" spans="1:10" ht="21" customHeight="1">
      <c r="A14" s="9"/>
      <c r="B14" s="9"/>
      <c r="C14" s="9" t="s">
        <v>46</v>
      </c>
      <c r="D14" s="13" t="s">
        <v>21</v>
      </c>
      <c r="E14" s="9"/>
      <c r="F14" s="11">
        <v>16</v>
      </c>
      <c r="G14" s="11"/>
      <c r="H14" s="12">
        <v>90</v>
      </c>
      <c r="I14" s="12">
        <f t="shared" si="0"/>
        <v>1440</v>
      </c>
      <c r="J14" s="9"/>
    </row>
    <row r="15" spans="1:10" ht="21" customHeight="1">
      <c r="A15" s="9"/>
      <c r="B15" s="9"/>
      <c r="C15" s="9" t="s">
        <v>27</v>
      </c>
      <c r="D15" s="13" t="s">
        <v>21</v>
      </c>
      <c r="E15" s="9"/>
      <c r="F15" s="11">
        <v>16</v>
      </c>
      <c r="G15" s="11"/>
      <c r="H15" s="12">
        <v>70.400000000000006</v>
      </c>
      <c r="I15" s="12">
        <f t="shared" si="0"/>
        <v>1126.4000000000001</v>
      </c>
      <c r="J15" s="9"/>
    </row>
    <row r="16" spans="1:10" ht="21" customHeight="1">
      <c r="A16" s="5"/>
      <c r="B16" s="5"/>
      <c r="C16" s="5" t="s">
        <v>28</v>
      </c>
      <c r="D16" s="6"/>
      <c r="E16" s="5"/>
      <c r="F16" s="7"/>
      <c r="G16" s="7"/>
      <c r="H16" s="8"/>
      <c r="I16" s="8">
        <f>I8+I3</f>
        <v>35735.86</v>
      </c>
      <c r="J16" s="5"/>
    </row>
    <row r="17" spans="1:10" ht="21" customHeight="1">
      <c r="A17" s="14"/>
      <c r="B17" s="14"/>
      <c r="C17" s="14" t="s">
        <v>29</v>
      </c>
      <c r="D17" s="15"/>
      <c r="E17" s="14"/>
      <c r="F17" s="16"/>
      <c r="G17" s="16"/>
      <c r="H17" s="17"/>
      <c r="I17" s="17">
        <v>0.09</v>
      </c>
      <c r="J17" s="14"/>
    </row>
    <row r="18" spans="1:10" ht="21" customHeight="1">
      <c r="A18" s="14"/>
      <c r="B18" s="14"/>
      <c r="C18" s="14" t="s">
        <v>30</v>
      </c>
      <c r="D18" s="15"/>
      <c r="E18" s="14"/>
      <c r="F18" s="16"/>
      <c r="G18" s="16"/>
      <c r="H18" s="17"/>
      <c r="I18" s="17" t="s">
        <v>31</v>
      </c>
      <c r="J18" s="14"/>
    </row>
    <row r="19" spans="1:10" ht="21" customHeight="1">
      <c r="A19" s="14"/>
      <c r="B19" s="14"/>
      <c r="C19" s="14" t="s">
        <v>32</v>
      </c>
      <c r="D19" s="15"/>
      <c r="E19" s="14"/>
      <c r="F19" s="16"/>
      <c r="G19" s="16"/>
      <c r="H19" s="17"/>
      <c r="I19" s="17">
        <f>I16*I17</f>
        <v>3216.2274000000002</v>
      </c>
      <c r="J19" s="14"/>
    </row>
    <row r="20" spans="1:10" ht="21" customHeight="1">
      <c r="A20" s="5"/>
      <c r="B20" s="5"/>
      <c r="C20" s="5" t="s">
        <v>33</v>
      </c>
      <c r="D20" s="6"/>
      <c r="E20" s="5"/>
      <c r="F20" s="7"/>
      <c r="G20" s="7"/>
      <c r="H20" s="8"/>
      <c r="I20" s="8">
        <f>I16+I19</f>
        <v>38952.087399999997</v>
      </c>
      <c r="J20" s="5"/>
    </row>
    <row r="21" spans="1:10" ht="26.1" customHeight="1">
      <c r="A21" s="18" t="s">
        <v>34</v>
      </c>
      <c r="B21" s="18"/>
      <c r="C21" s="18" t="s">
        <v>47</v>
      </c>
      <c r="D21" s="19"/>
      <c r="E21" s="18" t="s">
        <v>35</v>
      </c>
      <c r="F21" s="18" t="s">
        <v>48</v>
      </c>
      <c r="G21" s="18"/>
      <c r="H21" s="20"/>
      <c r="I21" s="20"/>
      <c r="J21" s="18"/>
    </row>
    <row r="22" spans="1:10" ht="26.1" customHeight="1">
      <c r="A22" s="18" t="s">
        <v>36</v>
      </c>
      <c r="B22" s="18"/>
      <c r="C22" s="18"/>
      <c r="D22" s="19"/>
      <c r="E22" s="18" t="s">
        <v>37</v>
      </c>
      <c r="F22" s="18">
        <v>13728792091</v>
      </c>
      <c r="G22" s="18"/>
      <c r="H22" s="20"/>
      <c r="I22" s="20"/>
      <c r="J22" s="18"/>
    </row>
  </sheetData>
  <mergeCells count="1">
    <mergeCell ref="A1:J1"/>
  </mergeCells>
  <phoneticPr fontId="4" type="noConversion"/>
  <pageMargins left="0.55000000000000004" right="0.47152777777777799" top="0.47152777777777799" bottom="0.35416666666666702" header="0.196527777777778" footer="0.196527777777778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时代创艺</vt:lpstr>
      <vt:lpstr>民勤装饰</vt:lpstr>
      <vt:lpstr>欧雅枫装饰</vt:lpstr>
      <vt:lpstr>民勤装饰!Print_Area</vt:lpstr>
      <vt:lpstr>欧雅枫装饰!Print_Area</vt:lpstr>
      <vt:lpstr>时代创艺!Print_Area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gyb1</cp:lastModifiedBy>
  <dcterms:created xsi:type="dcterms:W3CDTF">2020-08-16T15:30:00Z</dcterms:created>
  <dcterms:modified xsi:type="dcterms:W3CDTF">2020-10-15T03:31:36Z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