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46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4" i="1"/>
  <c r="G25" s="1"/>
  <c r="G23"/>
  <c r="G20"/>
  <c r="G19"/>
  <c r="G18"/>
  <c r="G17"/>
  <c r="G16"/>
  <c r="G15"/>
  <c r="G14"/>
  <c r="G13"/>
  <c r="G12"/>
  <c r="G11"/>
  <c r="G10"/>
  <c r="G7"/>
  <c r="G6"/>
  <c r="G5"/>
  <c r="G4"/>
  <c r="G21" l="1"/>
  <c r="G8"/>
  <c r="G26" l="1"/>
  <c r="G27" s="1"/>
  <c r="G28" s="1"/>
</calcChain>
</file>

<file path=xl/sharedStrings.xml><?xml version="1.0" encoding="utf-8"?>
<sst xmlns="http://schemas.openxmlformats.org/spreadsheetml/2006/main" count="69" uniqueCount="55">
  <si>
    <t>序号</t>
  </si>
  <si>
    <t>项目名称</t>
  </si>
  <si>
    <t>规格参数</t>
  </si>
  <si>
    <t>单位</t>
  </si>
  <si>
    <t>数量</t>
  </si>
  <si>
    <t>单价</t>
  </si>
  <si>
    <t>小计</t>
  </si>
  <si>
    <t>一</t>
  </si>
  <si>
    <t>垃圾站卷闸门更换</t>
  </si>
  <si>
    <t>卷闸门电机更换</t>
  </si>
  <si>
    <t>1500KG机头，带防雷</t>
  </si>
  <si>
    <t>台</t>
  </si>
  <si>
    <t>不锈钢卷闸门更换</t>
  </si>
  <si>
    <t>304不锈钢，厚度1.2</t>
  </si>
  <si>
    <t>平方</t>
  </si>
  <si>
    <t>原有卷闸门拆除处理</t>
  </si>
  <si>
    <t>项</t>
  </si>
  <si>
    <t>安装防撞栏杆</t>
  </si>
  <si>
    <t>DN80*4mm</t>
  </si>
  <si>
    <t>条</t>
  </si>
  <si>
    <t>小计：</t>
  </si>
  <si>
    <t>二</t>
  </si>
  <si>
    <t>食堂加压水泵更换</t>
  </si>
  <si>
    <t xml:space="preserve">不锈钢立式多级增压泵 </t>
  </si>
  <si>
    <t>品牌：南方泵业，  功率：4KW         扬程：46M         流量：8-16T/h     进出水口径：DN50</t>
  </si>
  <si>
    <t>变频控制柜</t>
  </si>
  <si>
    <t>低压元件+4KW变频器+挂式柜体</t>
  </si>
  <si>
    <t>套</t>
  </si>
  <si>
    <t>变频水泵压力传感器</t>
  </si>
  <si>
    <t>施耐德/ABB</t>
  </si>
  <si>
    <t>气压罐体</t>
  </si>
  <si>
    <t>贝斯特气压罐</t>
  </si>
  <si>
    <t>个</t>
  </si>
  <si>
    <t>止回阀</t>
  </si>
  <si>
    <t>黄铜 DN50  埃美柯</t>
  </si>
  <si>
    <t>闸阀</t>
  </si>
  <si>
    <t>软接</t>
  </si>
  <si>
    <t>PPR管道</t>
  </si>
  <si>
    <t>DN50</t>
  </si>
  <si>
    <t>水泵槽钢基础</t>
  </si>
  <si>
    <t>水泵、控制柜及管道安装调试费</t>
  </si>
  <si>
    <t>原有水泵拆除处理</t>
  </si>
  <si>
    <t>三</t>
  </si>
  <si>
    <t>通讯井盖更换</t>
  </si>
  <si>
    <t>混泥土通讯井盖更换</t>
  </si>
  <si>
    <t>900*700*60</t>
  </si>
  <si>
    <t>原有井盖拆除处理</t>
  </si>
  <si>
    <t>混泥土</t>
  </si>
  <si>
    <t>一+二+三项(合计）</t>
  </si>
  <si>
    <t>税金</t>
  </si>
  <si>
    <t>含税总价</t>
  </si>
  <si>
    <t xml:space="preserve">       单位名称：</t>
    <phoneticPr fontId="7" type="noConversion"/>
  </si>
  <si>
    <t xml:space="preserve">       联系电话：</t>
    <phoneticPr fontId="7" type="noConversion"/>
  </si>
  <si>
    <t xml:space="preserve">       联 系 人：</t>
    <phoneticPr fontId="7" type="noConversion"/>
  </si>
  <si>
    <t>食堂加压水泵及垃圾站卷闸门制安报价单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</si>
</sst>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sqref="A1:G1"/>
    </sheetView>
  </sheetViews>
  <sheetFormatPr defaultColWidth="9" defaultRowHeight="13.5"/>
  <cols>
    <col min="1" max="1" width="7.75" customWidth="1"/>
    <col min="2" max="2" width="22.5" customWidth="1"/>
    <col min="3" max="3" width="19.75" customWidth="1"/>
    <col min="7" max="7" width="12.125" customWidth="1"/>
  </cols>
  <sheetData>
    <row r="1" spans="1:7" ht="61.5" customHeight="1">
      <c r="A1" s="10" t="s">
        <v>54</v>
      </c>
      <c r="B1" s="11"/>
      <c r="C1" s="11"/>
      <c r="D1" s="11"/>
      <c r="E1" s="11"/>
      <c r="F1" s="11"/>
      <c r="G1" s="12"/>
    </row>
    <row r="2" spans="1:7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30" customHeight="1">
      <c r="A3" s="1" t="s">
        <v>7</v>
      </c>
      <c r="B3" s="13" t="s">
        <v>8</v>
      </c>
      <c r="C3" s="14"/>
      <c r="D3" s="14"/>
      <c r="E3" s="14"/>
      <c r="F3" s="14"/>
      <c r="G3" s="15"/>
    </row>
    <row r="4" spans="1:7" ht="30" customHeight="1">
      <c r="A4" s="3">
        <v>1</v>
      </c>
      <c r="B4" s="4" t="s">
        <v>9</v>
      </c>
      <c r="C4" s="4" t="s">
        <v>10</v>
      </c>
      <c r="D4" s="3" t="s">
        <v>11</v>
      </c>
      <c r="E4" s="3">
        <v>1</v>
      </c>
      <c r="F4" s="3"/>
      <c r="G4" s="5">
        <f>F4*E4</f>
        <v>0</v>
      </c>
    </row>
    <row r="5" spans="1:7" ht="30" customHeight="1">
      <c r="A5" s="3">
        <v>2</v>
      </c>
      <c r="B5" s="4" t="s">
        <v>12</v>
      </c>
      <c r="C5" s="6" t="s">
        <v>13</v>
      </c>
      <c r="D5" s="3" t="s">
        <v>14</v>
      </c>
      <c r="E5" s="3">
        <v>22</v>
      </c>
      <c r="F5" s="3"/>
      <c r="G5" s="5">
        <f>F5*E5</f>
        <v>0</v>
      </c>
    </row>
    <row r="6" spans="1:7" ht="30" customHeight="1">
      <c r="A6" s="3">
        <v>3</v>
      </c>
      <c r="B6" s="4" t="s">
        <v>15</v>
      </c>
      <c r="C6" s="7"/>
      <c r="D6" s="3" t="s">
        <v>16</v>
      </c>
      <c r="E6" s="3">
        <v>1</v>
      </c>
      <c r="F6" s="3"/>
      <c r="G6" s="5">
        <f>F6*E6</f>
        <v>0</v>
      </c>
    </row>
    <row r="7" spans="1:7" ht="30" customHeight="1">
      <c r="A7" s="3">
        <v>4</v>
      </c>
      <c r="B7" s="4" t="s">
        <v>17</v>
      </c>
      <c r="C7" s="7" t="s">
        <v>18</v>
      </c>
      <c r="D7" s="3" t="s">
        <v>19</v>
      </c>
      <c r="E7" s="3">
        <v>1</v>
      </c>
      <c r="F7" s="3"/>
      <c r="G7" s="5">
        <f>F7*E7</f>
        <v>0</v>
      </c>
    </row>
    <row r="8" spans="1:7" ht="30" customHeight="1">
      <c r="A8" s="3">
        <v>5</v>
      </c>
      <c r="B8" s="4" t="s">
        <v>20</v>
      </c>
      <c r="C8" s="7"/>
      <c r="D8" s="3"/>
      <c r="E8" s="3"/>
      <c r="F8" s="3"/>
      <c r="G8" s="5">
        <f>SUM(G4:G7)</f>
        <v>0</v>
      </c>
    </row>
    <row r="9" spans="1:7" ht="30" customHeight="1">
      <c r="A9" s="8" t="s">
        <v>21</v>
      </c>
      <c r="B9" s="13" t="s">
        <v>22</v>
      </c>
      <c r="C9" s="14"/>
      <c r="D9" s="14"/>
      <c r="E9" s="14"/>
      <c r="F9" s="14"/>
      <c r="G9" s="15"/>
    </row>
    <row r="10" spans="1:7" ht="74.099999999999994" customHeight="1">
      <c r="A10" s="3">
        <v>6</v>
      </c>
      <c r="B10" s="4" t="s">
        <v>23</v>
      </c>
      <c r="C10" s="6" t="s">
        <v>24</v>
      </c>
      <c r="D10" s="3" t="s">
        <v>11</v>
      </c>
      <c r="E10" s="3">
        <v>2</v>
      </c>
      <c r="F10" s="3"/>
      <c r="G10" s="5">
        <f>F10*E10</f>
        <v>0</v>
      </c>
    </row>
    <row r="11" spans="1:7" ht="30" customHeight="1">
      <c r="A11" s="3">
        <v>7</v>
      </c>
      <c r="B11" s="4" t="s">
        <v>25</v>
      </c>
      <c r="C11" s="6" t="s">
        <v>26</v>
      </c>
      <c r="D11" s="3" t="s">
        <v>27</v>
      </c>
      <c r="E11" s="3">
        <v>2</v>
      </c>
      <c r="F11" s="3"/>
      <c r="G11" s="5">
        <f t="shared" ref="G11:G20" si="0">F11*E11</f>
        <v>0</v>
      </c>
    </row>
    <row r="12" spans="1:7" ht="30" customHeight="1">
      <c r="A12" s="3">
        <v>8</v>
      </c>
      <c r="B12" s="4" t="s">
        <v>28</v>
      </c>
      <c r="C12" s="6" t="s">
        <v>29</v>
      </c>
      <c r="D12" s="3" t="s">
        <v>27</v>
      </c>
      <c r="E12" s="3">
        <v>2</v>
      </c>
      <c r="F12" s="3"/>
      <c r="G12" s="5">
        <f t="shared" si="0"/>
        <v>0</v>
      </c>
    </row>
    <row r="13" spans="1:7" ht="30" customHeight="1">
      <c r="A13" s="3">
        <v>9</v>
      </c>
      <c r="B13" s="4" t="s">
        <v>30</v>
      </c>
      <c r="C13" s="7" t="s">
        <v>31</v>
      </c>
      <c r="D13" s="3" t="s">
        <v>32</v>
      </c>
      <c r="E13" s="3">
        <v>2</v>
      </c>
      <c r="F13" s="3"/>
      <c r="G13" s="5">
        <f t="shared" si="0"/>
        <v>0</v>
      </c>
    </row>
    <row r="14" spans="1:7" ht="30" customHeight="1">
      <c r="A14" s="3">
        <v>10</v>
      </c>
      <c r="B14" s="4" t="s">
        <v>33</v>
      </c>
      <c r="C14" s="7" t="s">
        <v>34</v>
      </c>
      <c r="D14" s="3" t="s">
        <v>32</v>
      </c>
      <c r="E14" s="3">
        <v>6</v>
      </c>
      <c r="F14" s="3"/>
      <c r="G14" s="5">
        <f t="shared" si="0"/>
        <v>0</v>
      </c>
    </row>
    <row r="15" spans="1:7" ht="30" customHeight="1">
      <c r="A15" s="3">
        <v>11</v>
      </c>
      <c r="B15" s="4" t="s">
        <v>35</v>
      </c>
      <c r="C15" s="7" t="s">
        <v>34</v>
      </c>
      <c r="D15" s="3" t="s">
        <v>32</v>
      </c>
      <c r="E15" s="3">
        <v>6</v>
      </c>
      <c r="F15" s="3"/>
      <c r="G15" s="5">
        <f t="shared" si="0"/>
        <v>0</v>
      </c>
    </row>
    <row r="16" spans="1:7" ht="30" customHeight="1">
      <c r="A16" s="3">
        <v>12</v>
      </c>
      <c r="B16" s="4" t="s">
        <v>36</v>
      </c>
      <c r="C16" s="7"/>
      <c r="D16" s="3" t="s">
        <v>32</v>
      </c>
      <c r="E16" s="3">
        <v>6</v>
      </c>
      <c r="F16" s="3"/>
      <c r="G16" s="5">
        <f t="shared" si="0"/>
        <v>0</v>
      </c>
    </row>
    <row r="17" spans="1:7" ht="30" customHeight="1">
      <c r="A17" s="3">
        <v>13</v>
      </c>
      <c r="B17" s="9" t="s">
        <v>37</v>
      </c>
      <c r="C17" s="4" t="s">
        <v>38</v>
      </c>
      <c r="D17" s="3" t="s">
        <v>16</v>
      </c>
      <c r="E17" s="3">
        <v>1</v>
      </c>
      <c r="F17" s="3"/>
      <c r="G17" s="5">
        <f t="shared" si="0"/>
        <v>0</v>
      </c>
    </row>
    <row r="18" spans="1:7" ht="30" customHeight="1">
      <c r="A18" s="3">
        <v>14</v>
      </c>
      <c r="B18" s="9" t="s">
        <v>39</v>
      </c>
      <c r="C18" s="4"/>
      <c r="D18" s="3" t="s">
        <v>27</v>
      </c>
      <c r="E18" s="3">
        <v>2</v>
      </c>
      <c r="F18" s="3"/>
      <c r="G18" s="5">
        <f t="shared" si="0"/>
        <v>0</v>
      </c>
    </row>
    <row r="19" spans="1:7" ht="30" customHeight="1">
      <c r="A19" s="3">
        <v>15</v>
      </c>
      <c r="B19" s="9" t="s">
        <v>40</v>
      </c>
      <c r="C19" s="4"/>
      <c r="D19" s="3" t="s">
        <v>11</v>
      </c>
      <c r="E19" s="3">
        <v>2</v>
      </c>
      <c r="F19" s="3"/>
      <c r="G19" s="5">
        <f t="shared" si="0"/>
        <v>0</v>
      </c>
    </row>
    <row r="20" spans="1:7" ht="30" customHeight="1">
      <c r="A20" s="3">
        <v>16</v>
      </c>
      <c r="B20" s="4" t="s">
        <v>41</v>
      </c>
      <c r="C20" s="3"/>
      <c r="D20" s="3" t="s">
        <v>11</v>
      </c>
      <c r="E20" s="3">
        <v>2</v>
      </c>
      <c r="F20" s="3"/>
      <c r="G20" s="5">
        <f t="shared" si="0"/>
        <v>0</v>
      </c>
    </row>
    <row r="21" spans="1:7" ht="30" customHeight="1">
      <c r="A21" s="3">
        <v>17</v>
      </c>
      <c r="B21" s="7" t="s">
        <v>20</v>
      </c>
      <c r="C21" s="7"/>
      <c r="D21" s="7"/>
      <c r="E21" s="7"/>
      <c r="F21" s="7"/>
      <c r="G21" s="3">
        <f>SUM(G10:G20)</f>
        <v>0</v>
      </c>
    </row>
    <row r="22" spans="1:7" ht="30" customHeight="1">
      <c r="A22" s="3" t="s">
        <v>42</v>
      </c>
      <c r="B22" s="16" t="s">
        <v>43</v>
      </c>
      <c r="C22" s="17"/>
      <c r="D22" s="17"/>
      <c r="E22" s="17"/>
      <c r="F22" s="17"/>
      <c r="G22" s="18"/>
    </row>
    <row r="23" spans="1:7" ht="30" customHeight="1">
      <c r="A23" s="3">
        <v>18</v>
      </c>
      <c r="B23" s="9" t="s">
        <v>44</v>
      </c>
      <c r="C23" s="4" t="s">
        <v>45</v>
      </c>
      <c r="D23" s="3" t="s">
        <v>32</v>
      </c>
      <c r="E23" s="3">
        <v>2</v>
      </c>
      <c r="F23" s="3"/>
      <c r="G23" s="5">
        <f>F23*E23</f>
        <v>0</v>
      </c>
    </row>
    <row r="24" spans="1:7" ht="30" customHeight="1">
      <c r="A24" s="3">
        <v>19</v>
      </c>
      <c r="B24" s="4" t="s">
        <v>46</v>
      </c>
      <c r="C24" s="4" t="s">
        <v>47</v>
      </c>
      <c r="D24" s="3" t="s">
        <v>11</v>
      </c>
      <c r="E24" s="3">
        <v>2</v>
      </c>
      <c r="F24" s="3"/>
      <c r="G24" s="5">
        <f>F24*E24</f>
        <v>0</v>
      </c>
    </row>
    <row r="25" spans="1:7" ht="30" customHeight="1">
      <c r="A25" s="3">
        <v>20</v>
      </c>
      <c r="B25" s="7" t="s">
        <v>20</v>
      </c>
      <c r="C25" s="7"/>
      <c r="D25" s="7"/>
      <c r="E25" s="7"/>
      <c r="F25" s="7"/>
      <c r="G25" s="3">
        <f>SUM(G23:G24)</f>
        <v>0</v>
      </c>
    </row>
    <row r="26" spans="1:7" ht="30" customHeight="1">
      <c r="A26" s="3">
        <v>21</v>
      </c>
      <c r="B26" s="19" t="s">
        <v>48</v>
      </c>
      <c r="C26" s="20"/>
      <c r="D26" s="20"/>
      <c r="E26" s="20"/>
      <c r="F26" s="21"/>
      <c r="G26" s="3">
        <f>G25+G21+G8</f>
        <v>0</v>
      </c>
    </row>
    <row r="27" spans="1:7" ht="30" customHeight="1">
      <c r="A27" s="3">
        <v>22</v>
      </c>
      <c r="B27" s="19" t="s">
        <v>49</v>
      </c>
      <c r="C27" s="20"/>
      <c r="D27" s="20"/>
      <c r="E27" s="20"/>
      <c r="F27" s="21"/>
      <c r="G27" s="3">
        <f>G26*0.06</f>
        <v>0</v>
      </c>
    </row>
    <row r="28" spans="1:7" ht="30" customHeight="1">
      <c r="A28" s="3">
        <v>23</v>
      </c>
      <c r="B28" s="19" t="s">
        <v>50</v>
      </c>
      <c r="C28" s="20"/>
      <c r="D28" s="20"/>
      <c r="E28" s="20"/>
      <c r="F28" s="21"/>
      <c r="G28" s="3">
        <f>G27+G26</f>
        <v>0</v>
      </c>
    </row>
    <row r="29" spans="1:7" ht="30" customHeight="1">
      <c r="D29" s="22"/>
      <c r="E29" s="22"/>
    </row>
    <row r="30" spans="1:7" ht="30" customHeight="1">
      <c r="C30" s="23" t="s">
        <v>51</v>
      </c>
      <c r="D30" s="23"/>
      <c r="E30" s="23"/>
      <c r="F30" s="23"/>
      <c r="G30" s="23"/>
    </row>
    <row r="31" spans="1:7" ht="18.75">
      <c r="C31" s="23" t="s">
        <v>52</v>
      </c>
      <c r="D31" s="23"/>
      <c r="E31" s="23"/>
      <c r="F31" s="23"/>
      <c r="G31" s="23"/>
    </row>
    <row r="32" spans="1:7" ht="18.75">
      <c r="C32" s="23" t="s">
        <v>53</v>
      </c>
      <c r="D32" s="23"/>
      <c r="E32" s="23"/>
      <c r="F32" s="23"/>
      <c r="G32" s="23"/>
    </row>
  </sheetData>
  <mergeCells count="11">
    <mergeCell ref="C32:G32"/>
    <mergeCell ref="B27:F27"/>
    <mergeCell ref="B28:F28"/>
    <mergeCell ref="D29:E29"/>
    <mergeCell ref="C30:G30"/>
    <mergeCell ref="C31:G31"/>
    <mergeCell ref="A1:G1"/>
    <mergeCell ref="B3:G3"/>
    <mergeCell ref="B9:G9"/>
    <mergeCell ref="B22:G22"/>
    <mergeCell ref="B26:F26"/>
  </mergeCells>
  <phoneticPr fontId="7" type="noConversion"/>
  <pageMargins left="0.7" right="0.59" top="1.1399999999999999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林裕</cp:lastModifiedBy>
  <dcterms:created xsi:type="dcterms:W3CDTF">2006-09-13T11:21:00Z</dcterms:created>
  <dcterms:modified xsi:type="dcterms:W3CDTF">2020-08-21T09:11:20Z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